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8_{49259E35-1552-4B77-BC81-FA2913CFD754}" xr6:coauthVersionLast="36" xr6:coauthVersionMax="36" xr10:uidLastSave="{00000000-0000-0000-0000-000000000000}"/>
  <bookViews>
    <workbookView xWindow="120" yWindow="165" windowWidth="15120" windowHeight="7950" xr2:uid="{00000000-000D-0000-FFFF-FFFF00000000}"/>
  </bookViews>
  <sheets>
    <sheet name="Лист1" sheetId="1" r:id="rId1"/>
  </sheets>
  <definedNames>
    <definedName name="_xlnm.Print_Area" localSheetId="0">Лист1!$A$1:$K$38</definedName>
  </definedNames>
  <calcPr calcId="191029"/>
</workbook>
</file>

<file path=xl/calcChain.xml><?xml version="1.0" encoding="utf-8"?>
<calcChain xmlns="http://schemas.openxmlformats.org/spreadsheetml/2006/main">
  <c r="I72" i="1" l="1"/>
  <c r="J72" i="1"/>
  <c r="I73" i="1" l="1"/>
  <c r="J73" i="1" s="1"/>
  <c r="I71" i="1"/>
  <c r="J71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7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<sst xmlns="http://schemas.openxmlformats.org/spreadsheetml/2006/main" count="151" uniqueCount="133">
  <si>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</si>
  <si>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</si>
  <si>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</si>
  <si>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</si>
  <si>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</si>
  <si>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</si>
  <si>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</si>
  <si>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</si>
  <si>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</si>
  <si>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</si>
  <si>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</si>
  <si>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</si>
  <si>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</si>
  <si>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</si>
  <si>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</si>
  <si>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</si>
  <si>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</si>
  <si>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</si>
  <si>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</si>
  <si>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</si>
  <si>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</si>
  <si>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</si>
  <si>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</si>
  <si>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</si>
  <si>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</si>
  <si>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</si>
  <si>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</si>
  <si>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</si>
  <si>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</si>
  <si>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</si>
  <si>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</si>
  <si>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</si>
  <si>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</si>
  <si>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</si>
  <si>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</si>
  <si>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</si>
  <si>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</si>
  <si>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</si>
  <si>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</si>
  <si>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</si>
  <si>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</si>
  <si>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</si>
  <si>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</si>
  <si>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</si>
  <si>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</si>
  <si>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</si>
  <si>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</si>
  <si>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</si>
  <si>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</si>
  <si>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</si>
  <si>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</si>
  <si>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</si>
  <si>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</si>
  <si>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</si>
  <si>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</si>
  <si>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</si>
  <si>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</si>
  <si>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</si>
  <si>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</si>
  <si>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</si>
  <si>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</si>
  <si>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</si>
  <si>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</si>
  <si>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</si>
  <si>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</si>
  <si>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</si>
  <si>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</si>
  <si>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</si>
  <si>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</si>
  <si>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</si>
  <si>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</si>
  <si>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</si>
  <si>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</si>
  <si>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</si>
  <si>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</si>
  <si>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</si>
  <si>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</si>
  <si>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</si>
  <si>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</si>
  <si>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</si>
  <si>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</si>
  <si>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</si>
  <si>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</si>
  <si>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</si>
  <si>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</si>
  <si>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</si>
  <si>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</si>
  <si>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</si>
  <si>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</si>
  <si>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</si>
  <si>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</si>
  <si>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</si>
  <si>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</si>
  <si>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</si>
  <si>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</si>
  <si>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</si>
  <si>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</si>
  <si>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</si>
  <si>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</si>
  <si>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</si>
  <si>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</si>
  <si>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</si>
  <si>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</si>
  <si>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</si>
  <si>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</si>
  <si>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</si>
  <si>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</si>
  <si>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</si>
  <si>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</si>
  <si>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</si>
  <si>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</si>
  <si>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</si>
  <si>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</si>
  <si>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</si>
  <si>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</si>
  <si>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</si>
  <si>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</si>
  <si>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</si>
  <si>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</si>
  <si>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</si>
  <si>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</si>
  <si>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</si>
  <si>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</si>
  <si>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</si>
  <si>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</si>
  <si>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</si>
  <si>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</si>
  <si>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>Красноармейский участок ЮЭС 2023 год.</t>
  </si>
  <si>
    <t xml:space="preserve"> КТП Кол 709/400   ПС 110/35/10 кВ Колдыбань</t>
  </si>
  <si>
    <t xml:space="preserve"> КТП Кол 301/2х160   ПС 110/35/10 кВ Колдыбань</t>
  </si>
  <si>
    <t>КТП КОЛ 707/250 ПС 110/35/10 кВ Колдыбань</t>
  </si>
  <si>
    <t>КТП Кол 718/250 по ф 7 пс 110/35/10 Колдыбань</t>
  </si>
  <si>
    <t>с Красноармейское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</si>
</sst>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rgb="FF92D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70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1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0" fillId="0" borderId="25" xfId="0" applyBorder="1"/>
    <xf numFmtId="0" fontId="0" fillId="4" borderId="25" xfId="0" applyFill="1" applyBorder="1"/>
    <xf numFmtId="0" fontId="0" fillId="0" borderId="26" xfId="0" applyBorder="1"/>
    <xf numFmtId="0" fontId="11" fillId="4" borderId="19" xfId="0" applyFont="1" applyFill="1" applyBorder="1" applyAlignment="1">
      <alignment vertical="top" wrapText="1"/>
    </xf>
    <xf numFmtId="2" fontId="13" fillId="4" borderId="1" xfId="0" applyNumberFormat="1" applyFont="1" applyFill="1" applyBorder="1" applyAlignment="1">
      <alignment horizontal="center" vertical="center"/>
    </xf>
    <xf numFmtId="2" fontId="13" fillId="4" borderId="3" xfId="0" applyNumberFormat="1" applyFont="1" applyFill="1" applyBorder="1" applyAlignment="1">
      <alignment horizontal="center" vertical="center"/>
    </xf>
    <xf numFmtId="164" fontId="12" fillId="4" borderId="24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8" fillId="0" borderId="23" xfId="0" applyFont="1" applyBorder="1" applyAlignment="1">
      <alignment horizontal="center" vertical="center" wrapText="1"/>
    </xf>
    <xf numFmtId="0" fontId="0" fillId="4" borderId="0" xfId="0" applyFont="1" applyFill="1"/>
    <xf numFmtId="0" fontId="0" fillId="4" borderId="0" xfId="0" applyFont="1" applyFill="1" applyAlignment="1">
      <alignment vertical="top"/>
    </xf>
    <xf numFmtId="164" fontId="12" fillId="4" borderId="27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</cellXfs>
  <cellStyles count="3">
    <cellStyle name="Заголовок 1" xfId="1" builtinId="16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7"/>
  <sheetViews>
    <sheetView tabSelected="1" topLeftCell="B1" zoomScale="85" zoomScaleNormal="85" workbookViewId="0">
      <selection activeCell="H72" sqref="H72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36"/>
      <c r="M1" s="36"/>
      <c r="N1" s="36"/>
      <c r="O1" s="36"/>
      <c r="P1" s="36"/>
      <c r="Q1" s="36"/>
      <c r="R1" s="36"/>
    </row>
    <row r="2" spans="2:18" ht="42.75" customHeight="1" x14ac:dyDescent="0.25">
      <c r="B2" s="53" t="s">
        <v>127</v>
      </c>
      <c r="C2" s="54"/>
      <c r="D2" s="54"/>
      <c r="E2" s="54"/>
      <c r="F2" s="54"/>
      <c r="G2" s="54"/>
      <c r="H2" s="54"/>
      <c r="I2" s="54"/>
      <c r="J2" s="55"/>
      <c r="K2" s="1"/>
      <c r="L2" s="38"/>
      <c r="M2" s="36"/>
      <c r="N2" s="36"/>
      <c r="O2" s="36"/>
      <c r="P2" s="36"/>
      <c r="Q2" s="36"/>
      <c r="R2" s="36"/>
    </row>
    <row r="3" spans="2:18" ht="21" customHeight="1" x14ac:dyDescent="0.35">
      <c r="B3" s="49" t="s">
        <v>2</v>
      </c>
      <c r="C3" s="63" t="s">
        <v>5</v>
      </c>
      <c r="D3" s="66" t="s">
        <v>3</v>
      </c>
      <c r="E3" s="69" t="s">
        <v>0</v>
      </c>
      <c r="F3" s="50" t="s">
        <v>6</v>
      </c>
      <c r="G3" s="51"/>
      <c r="H3" s="51"/>
      <c r="I3" s="51"/>
      <c r="J3" s="52"/>
      <c r="K3" s="4"/>
      <c r="L3" s="36"/>
      <c r="M3" s="36"/>
      <c r="N3" s="36"/>
      <c r="O3" s="36"/>
      <c r="P3" s="36"/>
      <c r="Q3" s="36"/>
      <c r="R3" s="36"/>
    </row>
    <row r="4" spans="2:18" ht="21" x14ac:dyDescent="0.25">
      <c r="B4" s="49"/>
      <c r="C4" s="64"/>
      <c r="D4" s="67"/>
      <c r="E4" s="69"/>
      <c r="F4" s="60" t="s">
        <v>1</v>
      </c>
      <c r="G4" s="61"/>
      <c r="H4" s="62"/>
      <c r="I4" s="56" t="s">
        <v>4</v>
      </c>
      <c r="J4" s="58" t="s">
        <v>7</v>
      </c>
      <c r="K4" s="4"/>
      <c r="L4" s="36"/>
      <c r="M4" s="36"/>
      <c r="N4" s="36"/>
      <c r="O4" s="36"/>
      <c r="P4" s="36"/>
      <c r="Q4" s="36"/>
      <c r="R4" s="36"/>
    </row>
    <row r="5" spans="2:18" ht="21.75" thickBot="1" x14ac:dyDescent="0.3">
      <c r="B5" s="49"/>
      <c r="C5" s="65"/>
      <c r="D5" s="68"/>
      <c r="E5" s="69"/>
      <c r="F5" s="7" t="s">
        <v>8</v>
      </c>
      <c r="G5" s="7" t="s">
        <v>9</v>
      </c>
      <c r="H5" s="7" t="s">
        <v>10</v>
      </c>
      <c r="I5" s="57"/>
      <c r="J5" s="59"/>
      <c r="K5" s="2"/>
      <c r="L5" s="36"/>
      <c r="M5" s="36"/>
      <c r="N5" s="36"/>
      <c r="O5" s="36"/>
      <c r="P5" s="36"/>
      <c r="Q5" s="36"/>
      <c r="R5" s="36"/>
    </row>
    <row r="6" spans="2:18" s="24" customFormat="1" ht="20.45" customHeight="1" thickBot="1" x14ac:dyDescent="0.4">
      <c r="B6" s="8">
        <v>1</v>
      </c>
      <c r="C6" s="39" t="s">
        <v>11</v>
      </c>
      <c r="D6" s="9">
        <v>400</v>
      </c>
      <c r="E6" s="10" t="s">
        <v>67</v>
      </c>
      <c r="F6" s="11">
        <v>17.3</v>
      </c>
      <c r="G6" s="11">
        <v>14.2</v>
      </c>
      <c r="H6" s="11">
        <v>11.2</v>
      </c>
      <c r="I6" s="12">
        <f>(F6+G6+H6)/3*0.38*1.73</f>
        <v>9.3569933333333335</v>
      </c>
      <c r="J6" s="40">
        <f>I6/D6*100</f>
        <v>2.3392483333333334</v>
      </c>
      <c r="K6" s="3"/>
      <c r="L6" s="37"/>
      <c r="M6" s="37"/>
      <c r="N6" s="37"/>
      <c r="O6" s="37"/>
      <c r="P6" s="37"/>
      <c r="Q6" s="37"/>
      <c r="R6" s="37"/>
    </row>
    <row r="7" spans="2:18" s="24" customFormat="1" ht="43.5" customHeight="1" thickBot="1" x14ac:dyDescent="0.4">
      <c r="B7" s="8">
        <v>2</v>
      </c>
      <c r="C7" s="43" t="s">
        <v>24</v>
      </c>
      <c r="D7" s="9">
        <v>100</v>
      </c>
      <c r="E7" s="13" t="s">
        <v>68</v>
      </c>
      <c r="F7" s="11">
        <v>7.6</v>
      </c>
      <c r="G7" s="11">
        <v>18.3</v>
      </c>
      <c r="H7" s="11">
        <v>17.600000000000001</v>
      </c>
      <c r="I7" s="12">
        <f t="shared" ref="I7:I65" si="0">(F7+G7+H7)/3*0.38*1.73</f>
        <v>9.5322999999999993</v>
      </c>
      <c r="J7" s="41">
        <f t="shared" ref="J7:J64" si="1">I7/D7*100</f>
        <v>9.5322999999999993</v>
      </c>
      <c r="K7" s="25"/>
      <c r="L7" s="37"/>
      <c r="M7" s="37"/>
      <c r="N7" s="37"/>
      <c r="O7" s="37"/>
      <c r="P7" s="37"/>
      <c r="Q7" s="37"/>
      <c r="R7" s="37"/>
    </row>
    <row r="8" spans="2:18" s="24" customFormat="1" ht="42" customHeight="1" thickBot="1" x14ac:dyDescent="0.4">
      <c r="B8" s="8">
        <v>3</v>
      </c>
      <c r="C8" s="43" t="s">
        <v>12</v>
      </c>
      <c r="D8" s="9">
        <v>100</v>
      </c>
      <c r="E8" s="13" t="s">
        <v>69</v>
      </c>
      <c r="F8" s="11">
        <v>11.3</v>
      </c>
      <c r="G8" s="11">
        <v>0</v>
      </c>
      <c r="H8" s="11">
        <v>0</v>
      </c>
      <c r="I8" s="12">
        <f t="shared" si="0"/>
        <v>2.4762066666666671</v>
      </c>
      <c r="J8" s="40">
        <f t="shared" si="1"/>
        <v>2.4762066666666671</v>
      </c>
      <c r="K8" s="3"/>
      <c r="L8" s="37"/>
      <c r="M8" s="37"/>
      <c r="N8" s="37"/>
      <c r="O8" s="37"/>
      <c r="P8" s="37"/>
      <c r="Q8" s="37"/>
      <c r="R8" s="37"/>
    </row>
    <row r="9" spans="2:18" s="24" customFormat="1" ht="45.75" customHeight="1" thickBot="1" x14ac:dyDescent="0.4">
      <c r="B9" s="8">
        <v>4</v>
      </c>
      <c r="C9" s="43" t="s">
        <v>13</v>
      </c>
      <c r="D9" s="9">
        <v>100</v>
      </c>
      <c r="E9" s="13" t="s">
        <v>89</v>
      </c>
      <c r="F9" s="14">
        <v>14.3</v>
      </c>
      <c r="G9" s="11">
        <v>7.2</v>
      </c>
      <c r="H9" s="11">
        <v>6.8</v>
      </c>
      <c r="I9" s="12">
        <f t="shared" si="0"/>
        <v>6.2014733333333334</v>
      </c>
      <c r="J9" s="40">
        <f t="shared" si="1"/>
        <v>6.2014733333333334</v>
      </c>
      <c r="K9" s="3"/>
      <c r="L9" s="37"/>
      <c r="M9" s="37"/>
      <c r="N9" s="37"/>
      <c r="O9" s="37"/>
      <c r="P9" s="37"/>
      <c r="Q9" s="37"/>
      <c r="R9" s="37"/>
    </row>
    <row r="10" spans="2:18" s="24" customFormat="1" ht="63.75" thickBot="1" x14ac:dyDescent="0.4">
      <c r="B10" s="8">
        <v>5</v>
      </c>
      <c r="C10" s="43" t="s">
        <v>14</v>
      </c>
      <c r="D10" s="9">
        <v>100</v>
      </c>
      <c r="E10" s="13" t="s">
        <v>70</v>
      </c>
      <c r="F10" s="11">
        <v>0</v>
      </c>
      <c r="G10" s="11">
        <v>0</v>
      </c>
      <c r="H10" s="11">
        <v>0</v>
      </c>
      <c r="I10" s="12">
        <f t="shared" si="0"/>
        <v>0</v>
      </c>
      <c r="J10" s="40">
        <f t="shared" si="1"/>
        <v>0</v>
      </c>
      <c r="K10" s="3"/>
      <c r="L10" s="37"/>
      <c r="M10" s="37"/>
      <c r="N10" s="37"/>
      <c r="O10" s="37"/>
      <c r="P10" s="37"/>
      <c r="Q10" s="37"/>
      <c r="R10" s="37"/>
    </row>
    <row r="11" spans="2:18" s="24" customFormat="1" ht="63.75" thickBot="1" x14ac:dyDescent="0.4">
      <c r="B11" s="8">
        <v>6</v>
      </c>
      <c r="C11" s="43" t="s">
        <v>15</v>
      </c>
      <c r="D11" s="9">
        <v>100</v>
      </c>
      <c r="E11" s="13" t="s">
        <v>113</v>
      </c>
      <c r="F11" s="11">
        <v>3.2</v>
      </c>
      <c r="G11" s="11">
        <v>1.3</v>
      </c>
      <c r="H11" s="11">
        <v>10.1</v>
      </c>
      <c r="I11" s="12">
        <f t="shared" si="0"/>
        <v>3.1993466666666666</v>
      </c>
      <c r="J11" s="40">
        <f t="shared" si="1"/>
        <v>3.1993466666666666</v>
      </c>
      <c r="K11" s="3"/>
      <c r="L11" s="37"/>
      <c r="M11" s="37"/>
      <c r="N11" s="37"/>
      <c r="O11" s="37"/>
      <c r="P11" s="37"/>
      <c r="Q11" s="37"/>
      <c r="R11" s="37"/>
    </row>
    <row r="12" spans="2:18" s="24" customFormat="1" ht="45" customHeight="1" thickBot="1" x14ac:dyDescent="0.4">
      <c r="B12" s="8">
        <v>7</v>
      </c>
      <c r="C12" s="43" t="s">
        <v>16</v>
      </c>
      <c r="D12" s="9">
        <v>100</v>
      </c>
      <c r="E12" s="13" t="s">
        <v>71</v>
      </c>
      <c r="F12" s="11">
        <v>20.3</v>
      </c>
      <c r="G12" s="11">
        <v>17.399999999999999</v>
      </c>
      <c r="H12" s="11">
        <v>21.2</v>
      </c>
      <c r="I12" s="12">
        <f t="shared" si="0"/>
        <v>12.906953333333336</v>
      </c>
      <c r="J12" s="40">
        <f t="shared" si="1"/>
        <v>12.906953333333334</v>
      </c>
      <c r="K12" s="3"/>
      <c r="L12" s="37"/>
      <c r="M12" s="37"/>
      <c r="N12" s="37"/>
      <c r="O12" s="37"/>
      <c r="P12" s="37"/>
      <c r="Q12" s="37"/>
      <c r="R12" s="37"/>
    </row>
    <row r="13" spans="2:18" s="24" customFormat="1" ht="63.75" thickBot="1" x14ac:dyDescent="0.4">
      <c r="B13" s="8">
        <v>8</v>
      </c>
      <c r="C13" s="43" t="s">
        <v>25</v>
      </c>
      <c r="D13" s="9">
        <v>160</v>
      </c>
      <c r="E13" s="13" t="s">
        <v>110</v>
      </c>
      <c r="F13" s="11">
        <v>4.2</v>
      </c>
      <c r="G13" s="11">
        <v>18.3</v>
      </c>
      <c r="H13" s="11">
        <v>12.4</v>
      </c>
      <c r="I13" s="12">
        <f t="shared" si="0"/>
        <v>7.6477533333333332</v>
      </c>
      <c r="J13" s="40">
        <f t="shared" si="1"/>
        <v>4.7798458333333338</v>
      </c>
      <c r="K13" s="3"/>
      <c r="L13" s="37"/>
      <c r="M13" s="37"/>
      <c r="N13" s="37"/>
      <c r="O13" s="37"/>
      <c r="P13" s="37"/>
      <c r="Q13" s="37"/>
      <c r="R13" s="37"/>
    </row>
    <row r="14" spans="2:18" s="24" customFormat="1" ht="84.75" thickBot="1" x14ac:dyDescent="0.4">
      <c r="B14" s="8">
        <v>9</v>
      </c>
      <c r="C14" s="43" t="s">
        <v>17</v>
      </c>
      <c r="D14" s="9">
        <v>400</v>
      </c>
      <c r="E14" s="13" t="s">
        <v>111</v>
      </c>
      <c r="F14" s="11">
        <v>35.6</v>
      </c>
      <c r="G14" s="11">
        <v>70.400000000000006</v>
      </c>
      <c r="H14" s="11">
        <v>68.3</v>
      </c>
      <c r="I14" s="12">
        <f t="shared" si="0"/>
        <v>38.194939999999995</v>
      </c>
      <c r="J14" s="40">
        <f t="shared" si="1"/>
        <v>9.5487349999999989</v>
      </c>
      <c r="K14" s="3"/>
      <c r="L14" s="37"/>
      <c r="M14" s="37"/>
      <c r="N14" s="37"/>
      <c r="O14" s="37"/>
      <c r="P14" s="37"/>
      <c r="Q14" s="37"/>
      <c r="R14" s="37"/>
    </row>
    <row r="15" spans="2:18" s="24" customFormat="1" ht="41.25" thickBot="1" x14ac:dyDescent="0.4">
      <c r="B15" s="8">
        <v>10</v>
      </c>
      <c r="C15" s="43" t="s">
        <v>18</v>
      </c>
      <c r="D15" s="9">
        <v>160</v>
      </c>
      <c r="E15" s="13" t="s">
        <v>72</v>
      </c>
      <c r="F15" s="11">
        <v>22.6</v>
      </c>
      <c r="G15" s="11">
        <v>21.3</v>
      </c>
      <c r="H15" s="11">
        <v>27.4</v>
      </c>
      <c r="I15" s="12">
        <f t="shared" si="0"/>
        <v>15.624206666666668</v>
      </c>
      <c r="J15" s="40">
        <f t="shared" si="1"/>
        <v>9.7651291666666662</v>
      </c>
      <c r="K15" s="3"/>
      <c r="L15" s="37"/>
      <c r="M15" s="37"/>
      <c r="N15" s="37"/>
      <c r="O15" s="37"/>
      <c r="P15" s="37"/>
      <c r="Q15" s="37"/>
      <c r="R15" s="37"/>
    </row>
    <row r="16" spans="2:18" s="24" customFormat="1" ht="42.75" thickBot="1" x14ac:dyDescent="0.4">
      <c r="B16" s="8">
        <v>11</v>
      </c>
      <c r="C16" s="43" t="s">
        <v>19</v>
      </c>
      <c r="D16" s="9">
        <v>160</v>
      </c>
      <c r="E16" s="13" t="s">
        <v>73</v>
      </c>
      <c r="F16" s="11">
        <v>18.3</v>
      </c>
      <c r="G16" s="11">
        <v>12.5</v>
      </c>
      <c r="H16" s="11">
        <v>21.7</v>
      </c>
      <c r="I16" s="12">
        <f t="shared" si="0"/>
        <v>11.5045</v>
      </c>
      <c r="J16" s="40">
        <f t="shared" si="1"/>
        <v>7.1903125000000001</v>
      </c>
      <c r="K16" s="3"/>
      <c r="L16" s="37"/>
      <c r="M16" s="37"/>
      <c r="N16" s="37"/>
      <c r="O16" s="37"/>
      <c r="P16" s="37"/>
      <c r="Q16" s="37"/>
      <c r="R16" s="37"/>
    </row>
    <row r="17" spans="2:18" s="24" customFormat="1" ht="41.25" thickBot="1" x14ac:dyDescent="0.4">
      <c r="B17" s="8">
        <v>12</v>
      </c>
      <c r="C17" s="43" t="s">
        <v>22</v>
      </c>
      <c r="D17" s="9">
        <v>160</v>
      </c>
      <c r="E17" s="13" t="s">
        <v>72</v>
      </c>
      <c r="F17" s="11">
        <v>6.1</v>
      </c>
      <c r="G17" s="11">
        <v>10.4</v>
      </c>
      <c r="H17" s="11">
        <v>3.8</v>
      </c>
      <c r="I17" s="12">
        <f t="shared" si="0"/>
        <v>4.4484066666666671</v>
      </c>
      <c r="J17" s="40">
        <f t="shared" si="1"/>
        <v>2.7802541666666669</v>
      </c>
      <c r="K17" s="3"/>
      <c r="L17" s="37"/>
      <c r="M17" s="37"/>
      <c r="N17" s="37"/>
      <c r="O17" s="37"/>
      <c r="P17" s="37"/>
      <c r="Q17" s="37"/>
      <c r="R17" s="37"/>
    </row>
    <row r="18" spans="2:18" s="24" customFormat="1" ht="41.25" thickBot="1" x14ac:dyDescent="0.4">
      <c r="B18" s="8">
        <v>13</v>
      </c>
      <c r="C18" s="43" t="s">
        <v>23</v>
      </c>
      <c r="D18" s="9">
        <v>160</v>
      </c>
      <c r="E18" s="13" t="s">
        <v>72</v>
      </c>
      <c r="F18" s="11">
        <v>13.7</v>
      </c>
      <c r="G18" s="11">
        <v>9.1999999999999993</v>
      </c>
      <c r="H18" s="11">
        <v>11.3</v>
      </c>
      <c r="I18" s="12">
        <f t="shared" si="0"/>
        <v>7.4943599999999995</v>
      </c>
      <c r="J18" s="40">
        <f t="shared" si="1"/>
        <v>4.6839750000000002</v>
      </c>
      <c r="K18" s="3"/>
      <c r="L18" s="37"/>
      <c r="M18" s="37"/>
      <c r="N18" s="37"/>
      <c r="O18" s="37"/>
      <c r="P18" s="37"/>
      <c r="Q18" s="37"/>
      <c r="R18" s="37"/>
    </row>
    <row r="19" spans="2:18" s="24" customFormat="1" ht="42.75" thickBot="1" x14ac:dyDescent="0.4">
      <c r="B19" s="8">
        <v>14</v>
      </c>
      <c r="C19" s="43" t="s">
        <v>20</v>
      </c>
      <c r="D19" s="9">
        <v>160</v>
      </c>
      <c r="E19" s="13" t="s">
        <v>74</v>
      </c>
      <c r="F19" s="11">
        <v>18.3</v>
      </c>
      <c r="G19" s="11">
        <v>23.5</v>
      </c>
      <c r="H19" s="11">
        <v>29.3</v>
      </c>
      <c r="I19" s="12">
        <f t="shared" si="0"/>
        <v>15.58038</v>
      </c>
      <c r="J19" s="40">
        <f t="shared" si="1"/>
        <v>9.7377374999999997</v>
      </c>
      <c r="K19" s="3"/>
      <c r="L19" s="37"/>
      <c r="M19" s="37"/>
      <c r="N19" s="37"/>
      <c r="O19" s="37"/>
      <c r="P19" s="37"/>
      <c r="Q19" s="37"/>
      <c r="R19" s="37"/>
    </row>
    <row r="20" spans="2:18" s="24" customFormat="1" ht="63.75" thickBot="1" x14ac:dyDescent="0.4">
      <c r="B20" s="8">
        <v>15</v>
      </c>
      <c r="C20" s="43" t="s">
        <v>21</v>
      </c>
      <c r="D20" s="9">
        <v>100</v>
      </c>
      <c r="E20" s="13" t="s">
        <v>75</v>
      </c>
      <c r="F20" s="11">
        <v>19.3</v>
      </c>
      <c r="G20" s="11">
        <v>24.8</v>
      </c>
      <c r="H20" s="11">
        <v>28.5</v>
      </c>
      <c r="I20" s="12">
        <f t="shared" si="0"/>
        <v>15.909079999999999</v>
      </c>
      <c r="J20" s="40">
        <f t="shared" si="1"/>
        <v>15.909080000000001</v>
      </c>
      <c r="K20" s="3"/>
      <c r="L20" s="37"/>
      <c r="M20" s="37"/>
      <c r="N20" s="37"/>
      <c r="O20" s="37"/>
      <c r="P20" s="37"/>
      <c r="Q20" s="37"/>
      <c r="R20" s="37"/>
    </row>
    <row r="21" spans="2:18" s="24" customFormat="1" ht="41.25" thickBot="1" x14ac:dyDescent="0.4">
      <c r="B21" s="8">
        <v>16</v>
      </c>
      <c r="C21" s="43" t="s">
        <v>27</v>
      </c>
      <c r="D21" s="9">
        <v>100</v>
      </c>
      <c r="E21" s="10" t="s">
        <v>76</v>
      </c>
      <c r="F21" s="11">
        <v>32.4</v>
      </c>
      <c r="G21" s="11">
        <v>37.299999999999997</v>
      </c>
      <c r="H21" s="11">
        <v>44.9</v>
      </c>
      <c r="I21" s="12">
        <f t="shared" si="0"/>
        <v>25.112679999999997</v>
      </c>
      <c r="J21" s="40">
        <f t="shared" si="1"/>
        <v>25.112679999999997</v>
      </c>
      <c r="K21" s="3"/>
      <c r="L21" s="37"/>
      <c r="M21" s="37"/>
      <c r="N21" s="37"/>
      <c r="O21" s="37"/>
      <c r="P21" s="37"/>
      <c r="Q21" s="37"/>
      <c r="R21" s="37"/>
    </row>
    <row r="22" spans="2:18" s="24" customFormat="1" ht="41.25" thickBot="1" x14ac:dyDescent="0.4">
      <c r="B22" s="8">
        <v>17</v>
      </c>
      <c r="C22" s="43" t="s">
        <v>28</v>
      </c>
      <c r="D22" s="9">
        <v>250</v>
      </c>
      <c r="E22" s="10" t="s">
        <v>77</v>
      </c>
      <c r="F22" s="11">
        <v>23.9</v>
      </c>
      <c r="G22" s="11">
        <v>29.3</v>
      </c>
      <c r="H22" s="11">
        <v>21.5</v>
      </c>
      <c r="I22" s="12">
        <f t="shared" si="0"/>
        <v>16.369260000000004</v>
      </c>
      <c r="J22" s="40">
        <f t="shared" si="1"/>
        <v>6.5477040000000013</v>
      </c>
      <c r="K22" s="3"/>
      <c r="L22" s="37"/>
      <c r="M22" s="37"/>
      <c r="N22" s="37"/>
      <c r="O22" s="37"/>
      <c r="P22" s="37"/>
      <c r="Q22" s="37"/>
      <c r="R22" s="37"/>
    </row>
    <row r="23" spans="2:18" s="24" customFormat="1" ht="42.75" thickBot="1" x14ac:dyDescent="0.4">
      <c r="B23" s="8">
        <v>18</v>
      </c>
      <c r="C23" s="43" t="s">
        <v>29</v>
      </c>
      <c r="D23" s="9">
        <v>100</v>
      </c>
      <c r="E23" s="13" t="s">
        <v>79</v>
      </c>
      <c r="F23" s="11">
        <v>0</v>
      </c>
      <c r="G23" s="11">
        <v>0.9</v>
      </c>
      <c r="H23" s="11">
        <v>0</v>
      </c>
      <c r="I23" s="12">
        <f t="shared" si="0"/>
        <v>0.19721999999999998</v>
      </c>
      <c r="J23" s="40">
        <f t="shared" si="1"/>
        <v>0.19721999999999998</v>
      </c>
      <c r="K23" s="3"/>
      <c r="L23" s="37"/>
      <c r="M23" s="37"/>
      <c r="N23" s="37"/>
      <c r="O23" s="37"/>
      <c r="P23" s="37"/>
      <c r="Q23" s="37"/>
      <c r="R23" s="37"/>
    </row>
    <row r="24" spans="2:18" s="24" customFormat="1" ht="41.25" thickBot="1" x14ac:dyDescent="0.4">
      <c r="B24" s="8">
        <v>19</v>
      </c>
      <c r="C24" s="43" t="s">
        <v>30</v>
      </c>
      <c r="D24" s="9">
        <v>160</v>
      </c>
      <c r="E24" s="10" t="s">
        <v>78</v>
      </c>
      <c r="F24" s="11">
        <v>5.9</v>
      </c>
      <c r="G24" s="11">
        <v>2.7</v>
      </c>
      <c r="H24" s="11">
        <v>1.2</v>
      </c>
      <c r="I24" s="12">
        <f t="shared" si="0"/>
        <v>2.1475066666666667</v>
      </c>
      <c r="J24" s="40">
        <f t="shared" si="1"/>
        <v>1.3421916666666667</v>
      </c>
      <c r="K24" s="3"/>
      <c r="L24" s="37"/>
      <c r="M24" s="37"/>
      <c r="N24" s="37"/>
      <c r="O24" s="37"/>
      <c r="P24" s="37"/>
      <c r="Q24" s="37"/>
      <c r="R24" s="37"/>
    </row>
    <row r="25" spans="2:18" s="24" customFormat="1" ht="84.75" thickBot="1" x14ac:dyDescent="0.4">
      <c r="B25" s="8">
        <v>20</v>
      </c>
      <c r="C25" s="43" t="s">
        <v>31</v>
      </c>
      <c r="D25" s="9">
        <v>160</v>
      </c>
      <c r="E25" s="13" t="s">
        <v>112</v>
      </c>
      <c r="F25" s="11">
        <v>35.4</v>
      </c>
      <c r="G25" s="11">
        <v>20.6</v>
      </c>
      <c r="H25" s="11">
        <v>26.1</v>
      </c>
      <c r="I25" s="12">
        <f t="shared" si="0"/>
        <v>17.990846666666666</v>
      </c>
      <c r="J25" s="40">
        <f t="shared" si="1"/>
        <v>11.244279166666667</v>
      </c>
      <c r="K25" s="3"/>
      <c r="L25" s="37"/>
      <c r="M25" s="37"/>
      <c r="N25" s="37"/>
      <c r="O25" s="37"/>
      <c r="P25" s="37"/>
      <c r="Q25" s="37"/>
      <c r="R25" s="37"/>
    </row>
    <row r="26" spans="2:18" s="24" customFormat="1" ht="41.25" thickBot="1" x14ac:dyDescent="0.4">
      <c r="B26" s="8">
        <v>21</v>
      </c>
      <c r="C26" s="43" t="s">
        <v>32</v>
      </c>
      <c r="D26" s="9">
        <v>100</v>
      </c>
      <c r="E26" s="10" t="s">
        <v>80</v>
      </c>
      <c r="F26" s="11">
        <v>51.6</v>
      </c>
      <c r="G26" s="11">
        <v>43.2</v>
      </c>
      <c r="H26" s="11">
        <v>55.3</v>
      </c>
      <c r="I26" s="12">
        <f t="shared" si="0"/>
        <v>32.891913333333335</v>
      </c>
      <c r="J26" s="40">
        <f t="shared" si="1"/>
        <v>32.891913333333335</v>
      </c>
      <c r="K26" s="3"/>
      <c r="L26" s="37"/>
      <c r="M26" s="37"/>
      <c r="N26" s="37"/>
      <c r="O26" s="37"/>
      <c r="P26" s="37"/>
      <c r="Q26" s="37"/>
      <c r="R26" s="37"/>
    </row>
    <row r="27" spans="2:18" s="24" customFormat="1" ht="41.25" thickBot="1" x14ac:dyDescent="0.4">
      <c r="B27" s="8">
        <v>22</v>
      </c>
      <c r="C27" s="43" t="s">
        <v>33</v>
      </c>
      <c r="D27" s="9">
        <v>100</v>
      </c>
      <c r="E27" s="10" t="s">
        <v>81</v>
      </c>
      <c r="F27" s="11">
        <v>15.9</v>
      </c>
      <c r="G27" s="11">
        <v>32.4</v>
      </c>
      <c r="H27" s="11">
        <v>9.6999999999999993</v>
      </c>
      <c r="I27" s="12">
        <f t="shared" si="0"/>
        <v>12.709733333333332</v>
      </c>
      <c r="J27" s="40">
        <f t="shared" si="1"/>
        <v>12.709733333333331</v>
      </c>
      <c r="K27" s="3"/>
      <c r="L27" s="37"/>
      <c r="M27" s="37"/>
      <c r="N27" s="37"/>
      <c r="O27" s="37"/>
      <c r="P27" s="37"/>
      <c r="Q27" s="37"/>
      <c r="R27" s="37"/>
    </row>
    <row r="28" spans="2:18" s="24" customFormat="1" ht="210.75" thickBot="1" x14ac:dyDescent="0.4">
      <c r="B28" s="8">
        <v>23</v>
      </c>
      <c r="C28" s="43" t="s">
        <v>34</v>
      </c>
      <c r="D28" s="9">
        <v>160</v>
      </c>
      <c r="E28" s="13" t="s">
        <v>109</v>
      </c>
      <c r="F28" s="11">
        <v>28.3</v>
      </c>
      <c r="G28" s="11">
        <v>11.1</v>
      </c>
      <c r="H28" s="11">
        <v>12.7</v>
      </c>
      <c r="I28" s="12">
        <f t="shared" si="0"/>
        <v>11.416846666666665</v>
      </c>
      <c r="J28" s="40">
        <f t="shared" si="1"/>
        <v>7.1355291666666654</v>
      </c>
      <c r="K28" s="3"/>
      <c r="L28" s="37"/>
      <c r="M28" s="37"/>
      <c r="N28" s="37"/>
      <c r="O28" s="37"/>
      <c r="P28" s="37"/>
      <c r="Q28" s="37"/>
      <c r="R28" s="37"/>
    </row>
    <row r="29" spans="2:18" s="24" customFormat="1" ht="42.75" thickBot="1" x14ac:dyDescent="0.4">
      <c r="B29" s="8">
        <v>24</v>
      </c>
      <c r="C29" s="43" t="s">
        <v>35</v>
      </c>
      <c r="D29" s="9">
        <v>160</v>
      </c>
      <c r="E29" s="13" t="s">
        <v>82</v>
      </c>
      <c r="F29" s="11">
        <v>66.900000000000006</v>
      </c>
      <c r="G29" s="11">
        <v>25.4</v>
      </c>
      <c r="H29" s="11">
        <v>39.6</v>
      </c>
      <c r="I29" s="12">
        <f t="shared" si="0"/>
        <v>28.903686666666669</v>
      </c>
      <c r="J29" s="40">
        <f t="shared" si="1"/>
        <v>18.064804166666669</v>
      </c>
      <c r="K29" s="3"/>
      <c r="L29" s="37"/>
      <c r="M29" s="37"/>
      <c r="N29" s="37"/>
      <c r="O29" s="37"/>
      <c r="P29" s="37"/>
      <c r="Q29" s="37"/>
      <c r="R29" s="37"/>
    </row>
    <row r="30" spans="2:18" s="24" customFormat="1" ht="42.75" thickBot="1" x14ac:dyDescent="0.4">
      <c r="B30" s="8">
        <v>25</v>
      </c>
      <c r="C30" s="43" t="s">
        <v>36</v>
      </c>
      <c r="D30" s="9">
        <v>160</v>
      </c>
      <c r="E30" s="13" t="s">
        <v>83</v>
      </c>
      <c r="F30" s="11">
        <v>30.2</v>
      </c>
      <c r="G30" s="11">
        <v>21.7</v>
      </c>
      <c r="H30" s="11">
        <v>34.799999999999997</v>
      </c>
      <c r="I30" s="12">
        <f t="shared" si="0"/>
        <v>18.998859999999997</v>
      </c>
      <c r="J30" s="40">
        <f t="shared" si="1"/>
        <v>11.874287499999998</v>
      </c>
      <c r="K30" s="3"/>
      <c r="L30" s="37"/>
      <c r="M30" s="37"/>
      <c r="N30" s="37"/>
      <c r="O30" s="37"/>
      <c r="P30" s="37"/>
      <c r="Q30" s="37"/>
      <c r="R30" s="37"/>
    </row>
    <row r="31" spans="2:18" s="24" customFormat="1" ht="42.75" thickBot="1" x14ac:dyDescent="0.4">
      <c r="B31" s="8">
        <v>26</v>
      </c>
      <c r="C31" s="43" t="s">
        <v>37</v>
      </c>
      <c r="D31" s="9">
        <v>160</v>
      </c>
      <c r="E31" s="13" t="s">
        <v>84</v>
      </c>
      <c r="F31" s="11">
        <v>9.8000000000000007</v>
      </c>
      <c r="G31" s="11">
        <v>20.2</v>
      </c>
      <c r="H31" s="11">
        <v>12.8</v>
      </c>
      <c r="I31" s="12">
        <f t="shared" si="0"/>
        <v>9.3789066666666656</v>
      </c>
      <c r="J31" s="40">
        <f t="shared" si="1"/>
        <v>5.861816666666666</v>
      </c>
      <c r="K31" s="3"/>
      <c r="L31" s="37"/>
      <c r="M31" s="37"/>
      <c r="N31" s="37"/>
      <c r="O31" s="37"/>
      <c r="P31" s="37"/>
      <c r="Q31" s="37"/>
      <c r="R31" s="37"/>
    </row>
    <row r="32" spans="2:18" s="24" customFormat="1" ht="42.75" thickBot="1" x14ac:dyDescent="0.4">
      <c r="B32" s="8">
        <v>27</v>
      </c>
      <c r="C32" s="43" t="s">
        <v>38</v>
      </c>
      <c r="D32" s="9">
        <v>250</v>
      </c>
      <c r="E32" s="13" t="s">
        <v>84</v>
      </c>
      <c r="F32" s="11">
        <v>10.6</v>
      </c>
      <c r="G32" s="11">
        <v>11.8</v>
      </c>
      <c r="H32" s="11">
        <v>15.3</v>
      </c>
      <c r="I32" s="12">
        <f t="shared" si="0"/>
        <v>8.2613266666666672</v>
      </c>
      <c r="J32" s="40">
        <f t="shared" si="1"/>
        <v>3.3045306666666669</v>
      </c>
      <c r="K32" s="3"/>
      <c r="L32" s="37"/>
      <c r="M32" s="37"/>
      <c r="N32" s="37"/>
      <c r="O32" s="37"/>
      <c r="P32" s="37"/>
      <c r="Q32" s="37"/>
      <c r="R32" s="37"/>
    </row>
    <row r="33" spans="1:18" s="24" customFormat="1" ht="42.75" thickBot="1" x14ac:dyDescent="0.4">
      <c r="B33" s="15">
        <v>28</v>
      </c>
      <c r="C33" s="43" t="s">
        <v>39</v>
      </c>
      <c r="D33" s="16">
        <v>160</v>
      </c>
      <c r="E33" s="17" t="s">
        <v>85</v>
      </c>
      <c r="F33" s="18">
        <v>9.5</v>
      </c>
      <c r="G33" s="18">
        <v>13.4</v>
      </c>
      <c r="H33" s="18">
        <v>15.8</v>
      </c>
      <c r="I33" s="12">
        <f t="shared" si="0"/>
        <v>8.4804600000000008</v>
      </c>
      <c r="J33" s="40">
        <f t="shared" si="1"/>
        <v>5.3002875000000005</v>
      </c>
      <c r="K33" s="3"/>
      <c r="L33" s="37"/>
      <c r="M33" s="37"/>
      <c r="N33" s="37"/>
      <c r="O33" s="37"/>
      <c r="P33" s="37"/>
      <c r="Q33" s="37"/>
      <c r="R33" s="37"/>
    </row>
    <row r="34" spans="1:18" s="24" customFormat="1" ht="41.25" thickBot="1" x14ac:dyDescent="0.4">
      <c r="B34" s="19">
        <v>29</v>
      </c>
      <c r="C34" s="43" t="s">
        <v>40</v>
      </c>
      <c r="D34" s="20">
        <v>250</v>
      </c>
      <c r="E34" s="21" t="s">
        <v>86</v>
      </c>
      <c r="F34" s="22">
        <v>84.6</v>
      </c>
      <c r="G34" s="22">
        <v>59.8</v>
      </c>
      <c r="H34" s="22">
        <v>81.7</v>
      </c>
      <c r="I34" s="12">
        <f t="shared" si="0"/>
        <v>49.546046666666662</v>
      </c>
      <c r="J34" s="40">
        <f t="shared" si="1"/>
        <v>19.818418666666666</v>
      </c>
      <c r="K34" s="3"/>
      <c r="L34" s="37"/>
      <c r="M34" s="37"/>
      <c r="N34" s="37"/>
      <c r="O34" s="37"/>
      <c r="P34" s="37"/>
      <c r="Q34" s="37"/>
      <c r="R34" s="37"/>
    </row>
    <row r="35" spans="1:18" s="24" customFormat="1" ht="42.75" thickBot="1" x14ac:dyDescent="0.4">
      <c r="A35" s="3"/>
      <c r="B35" s="8">
        <v>30</v>
      </c>
      <c r="C35" s="43" t="s">
        <v>41</v>
      </c>
      <c r="D35" s="9">
        <v>100</v>
      </c>
      <c r="E35" s="23" t="s">
        <v>87</v>
      </c>
      <c r="F35" s="11">
        <v>21.3</v>
      </c>
      <c r="G35" s="11">
        <v>33.5</v>
      </c>
      <c r="H35" s="11">
        <v>22.6</v>
      </c>
      <c r="I35" s="12">
        <f t="shared" si="0"/>
        <v>16.960920000000002</v>
      </c>
      <c r="J35" s="40">
        <f t="shared" si="1"/>
        <v>16.960920000000002</v>
      </c>
      <c r="K35" s="3"/>
      <c r="L35" s="37"/>
      <c r="M35" s="37"/>
      <c r="N35" s="37"/>
      <c r="O35" s="37"/>
      <c r="P35" s="37"/>
      <c r="Q35" s="37"/>
      <c r="R35" s="37"/>
    </row>
    <row r="36" spans="1:18" s="24" customFormat="1" ht="41.25" thickBot="1" x14ac:dyDescent="0.4">
      <c r="A36" s="3"/>
      <c r="B36" s="8">
        <v>31</v>
      </c>
      <c r="C36" s="43" t="s">
        <v>42</v>
      </c>
      <c r="D36" s="9">
        <v>160</v>
      </c>
      <c r="E36" s="23" t="s">
        <v>88</v>
      </c>
      <c r="F36" s="11">
        <v>38.9</v>
      </c>
      <c r="G36" s="11">
        <v>26.7</v>
      </c>
      <c r="H36" s="11">
        <v>30.1</v>
      </c>
      <c r="I36" s="12">
        <f t="shared" si="0"/>
        <v>20.971059999999998</v>
      </c>
      <c r="J36" s="40">
        <f t="shared" si="1"/>
        <v>13.106912499999998</v>
      </c>
      <c r="K36" s="3"/>
      <c r="L36" s="37"/>
      <c r="M36" s="37"/>
      <c r="N36" s="37"/>
      <c r="O36" s="37"/>
      <c r="P36" s="37"/>
      <c r="Q36" s="37"/>
      <c r="R36" s="37"/>
    </row>
    <row r="37" spans="1:18" s="24" customFormat="1" ht="105.75" thickBot="1" x14ac:dyDescent="0.4">
      <c r="A37" s="3"/>
      <c r="B37" s="8">
        <v>32</v>
      </c>
      <c r="C37" s="43" t="s">
        <v>43</v>
      </c>
      <c r="D37" s="9" t="s">
        <v>26</v>
      </c>
      <c r="E37" s="13" t="s">
        <v>90</v>
      </c>
      <c r="F37" s="11">
        <v>96.2</v>
      </c>
      <c r="G37" s="11">
        <v>65.400000000000006</v>
      </c>
      <c r="H37" s="11">
        <v>68.7</v>
      </c>
      <c r="I37" s="12">
        <f t="shared" si="0"/>
        <v>50.466406666666664</v>
      </c>
      <c r="J37" s="40">
        <v>16.5</v>
      </c>
      <c r="K37" s="3"/>
      <c r="L37" s="37"/>
      <c r="M37" s="37"/>
      <c r="N37" s="37"/>
      <c r="O37" s="37"/>
      <c r="P37" s="37"/>
      <c r="Q37" s="37"/>
      <c r="R37" s="37"/>
    </row>
    <row r="38" spans="1:18" s="24" customFormat="1" ht="84.75" thickBot="1" x14ac:dyDescent="0.4">
      <c r="A38" s="3"/>
      <c r="B38" s="8">
        <v>33</v>
      </c>
      <c r="C38" s="43" t="s">
        <v>44</v>
      </c>
      <c r="D38" s="9">
        <v>160</v>
      </c>
      <c r="E38" s="13" t="s">
        <v>91</v>
      </c>
      <c r="F38" s="11">
        <v>40.6</v>
      </c>
      <c r="G38" s="11">
        <v>67.5</v>
      </c>
      <c r="H38" s="11">
        <v>53.7</v>
      </c>
      <c r="I38" s="12">
        <f t="shared" si="0"/>
        <v>35.455773333333333</v>
      </c>
      <c r="J38" s="40">
        <f t="shared" si="1"/>
        <v>22.159858333333332</v>
      </c>
      <c r="K38" s="3"/>
      <c r="L38" s="37"/>
      <c r="M38" s="37"/>
      <c r="N38" s="37"/>
      <c r="O38" s="37"/>
      <c r="P38" s="37"/>
      <c r="Q38" s="37"/>
      <c r="R38" s="37"/>
    </row>
    <row r="39" spans="1:18" s="24" customFormat="1" ht="42.75" thickBot="1" x14ac:dyDescent="0.4">
      <c r="A39" s="3"/>
      <c r="B39" s="8">
        <v>34</v>
      </c>
      <c r="C39" s="43" t="s">
        <v>45</v>
      </c>
      <c r="D39" s="9">
        <v>100</v>
      </c>
      <c r="E39" s="13" t="s">
        <v>92</v>
      </c>
      <c r="F39" s="11">
        <v>40.799999999999997</v>
      </c>
      <c r="G39" s="11">
        <v>33.5</v>
      </c>
      <c r="H39" s="11">
        <v>43.6</v>
      </c>
      <c r="I39" s="12">
        <f t="shared" si="0"/>
        <v>25.835820000000002</v>
      </c>
      <c r="J39" s="40">
        <f t="shared" si="1"/>
        <v>25.835820000000005</v>
      </c>
      <c r="K39" s="3"/>
      <c r="L39" s="37"/>
      <c r="M39" s="37"/>
      <c r="N39" s="37"/>
      <c r="O39" s="37"/>
      <c r="P39" s="37"/>
      <c r="Q39" s="37"/>
      <c r="R39" s="37"/>
    </row>
    <row r="40" spans="1:18" s="24" customFormat="1" ht="42.75" thickBot="1" x14ac:dyDescent="0.4">
      <c r="A40" s="3"/>
      <c r="B40" s="8">
        <v>35</v>
      </c>
      <c r="C40" s="43" t="s">
        <v>46</v>
      </c>
      <c r="D40" s="9">
        <v>160</v>
      </c>
      <c r="E40" s="13" t="s">
        <v>92</v>
      </c>
      <c r="F40" s="11">
        <v>36.200000000000003</v>
      </c>
      <c r="G40" s="11">
        <v>27.9</v>
      </c>
      <c r="H40" s="11">
        <v>24.5</v>
      </c>
      <c r="I40" s="12">
        <f t="shared" si="0"/>
        <v>19.41521333333333</v>
      </c>
      <c r="J40" s="40">
        <f t="shared" si="1"/>
        <v>12.134508333333331</v>
      </c>
      <c r="K40" s="3"/>
      <c r="L40" s="37"/>
      <c r="M40" s="37"/>
      <c r="N40" s="37"/>
      <c r="O40" s="37"/>
      <c r="P40" s="37"/>
      <c r="Q40" s="37"/>
      <c r="R40" s="37"/>
    </row>
    <row r="41" spans="1:18" s="24" customFormat="1" ht="105.75" thickBot="1" x14ac:dyDescent="0.4">
      <c r="A41" s="3"/>
      <c r="B41" s="8">
        <v>36</v>
      </c>
      <c r="C41" s="43" t="s">
        <v>47</v>
      </c>
      <c r="D41" s="9">
        <v>160</v>
      </c>
      <c r="E41" s="13" t="s">
        <v>93</v>
      </c>
      <c r="F41" s="11">
        <v>96.3</v>
      </c>
      <c r="G41" s="11">
        <v>78.400000000000006</v>
      </c>
      <c r="H41" s="11">
        <v>58.2</v>
      </c>
      <c r="I41" s="12">
        <f t="shared" si="0"/>
        <v>51.036153333333331</v>
      </c>
      <c r="J41" s="40">
        <f t="shared" si="1"/>
        <v>31.89759583333333</v>
      </c>
      <c r="K41" s="3"/>
      <c r="L41" s="37"/>
      <c r="M41" s="37"/>
      <c r="N41" s="37"/>
      <c r="O41" s="37"/>
      <c r="P41" s="37"/>
      <c r="Q41" s="37"/>
      <c r="R41" s="37"/>
    </row>
    <row r="42" spans="1:18" s="24" customFormat="1" ht="42.75" thickBot="1" x14ac:dyDescent="0.4">
      <c r="A42" s="3"/>
      <c r="B42" s="8">
        <v>37</v>
      </c>
      <c r="C42" s="43" t="s">
        <v>48</v>
      </c>
      <c r="D42" s="9">
        <v>160</v>
      </c>
      <c r="E42" s="13" t="s">
        <v>92</v>
      </c>
      <c r="F42" s="11">
        <v>28.3</v>
      </c>
      <c r="G42" s="11">
        <v>24.6</v>
      </c>
      <c r="H42" s="11">
        <v>22.3</v>
      </c>
      <c r="I42" s="12">
        <f t="shared" si="0"/>
        <v>16.478826666666667</v>
      </c>
      <c r="J42" s="40">
        <f t="shared" si="1"/>
        <v>10.299266666666666</v>
      </c>
      <c r="K42" s="3"/>
      <c r="L42" s="37"/>
      <c r="M42" s="37"/>
      <c r="N42" s="37"/>
      <c r="O42" s="37"/>
      <c r="P42" s="37"/>
      <c r="Q42" s="37"/>
      <c r="R42" s="37"/>
    </row>
    <row r="43" spans="1:18" s="24" customFormat="1" ht="42.75" thickBot="1" x14ac:dyDescent="0.4">
      <c r="A43" s="3"/>
      <c r="B43" s="8">
        <v>38</v>
      </c>
      <c r="C43" s="43" t="s">
        <v>49</v>
      </c>
      <c r="D43" s="9">
        <v>100</v>
      </c>
      <c r="E43" s="13" t="s">
        <v>92</v>
      </c>
      <c r="F43" s="11">
        <v>25.3</v>
      </c>
      <c r="G43" s="11">
        <v>15.9</v>
      </c>
      <c r="H43" s="11">
        <v>23.3</v>
      </c>
      <c r="I43" s="12">
        <f t="shared" si="0"/>
        <v>14.1341</v>
      </c>
      <c r="J43" s="40">
        <f t="shared" si="1"/>
        <v>14.1341</v>
      </c>
      <c r="K43" s="3"/>
      <c r="L43" s="37"/>
      <c r="M43" s="37"/>
      <c r="N43" s="37"/>
      <c r="O43" s="37"/>
      <c r="P43" s="37"/>
      <c r="Q43" s="37"/>
      <c r="R43" s="37"/>
    </row>
    <row r="44" spans="1:18" s="24" customFormat="1" ht="84.75" thickBot="1" x14ac:dyDescent="0.4">
      <c r="A44" s="3"/>
      <c r="B44" s="8">
        <v>39</v>
      </c>
      <c r="C44" s="43" t="s">
        <v>50</v>
      </c>
      <c r="D44" s="9">
        <v>160</v>
      </c>
      <c r="E44" s="13" t="s">
        <v>94</v>
      </c>
      <c r="F44" s="11">
        <v>23.4</v>
      </c>
      <c r="G44" s="11">
        <v>13.2</v>
      </c>
      <c r="H44" s="11">
        <v>16.3</v>
      </c>
      <c r="I44" s="12">
        <f t="shared" si="0"/>
        <v>11.59215333333333</v>
      </c>
      <c r="J44" s="40">
        <f t="shared" si="1"/>
        <v>7.2450958333333313</v>
      </c>
      <c r="K44" s="3"/>
      <c r="L44" s="37"/>
      <c r="M44" s="37"/>
      <c r="N44" s="37"/>
      <c r="O44" s="37"/>
      <c r="P44" s="37"/>
      <c r="Q44" s="37"/>
      <c r="R44" s="37"/>
    </row>
    <row r="45" spans="1:18" s="24" customFormat="1" ht="63.75" thickBot="1" x14ac:dyDescent="0.4">
      <c r="A45" s="3"/>
      <c r="B45" s="8">
        <v>40</v>
      </c>
      <c r="C45" s="43" t="s">
        <v>51</v>
      </c>
      <c r="D45" s="9">
        <v>160</v>
      </c>
      <c r="E45" s="13" t="s">
        <v>95</v>
      </c>
      <c r="F45" s="11">
        <v>32.6</v>
      </c>
      <c r="G45" s="11">
        <v>25.4</v>
      </c>
      <c r="H45" s="11">
        <v>39.200000000000003</v>
      </c>
      <c r="I45" s="12">
        <f t="shared" si="0"/>
        <v>21.299759999999999</v>
      </c>
      <c r="J45" s="40">
        <f t="shared" si="1"/>
        <v>13.31235</v>
      </c>
      <c r="K45" s="3"/>
      <c r="L45" s="37"/>
      <c r="M45" s="37"/>
      <c r="N45" s="37"/>
      <c r="O45" s="37"/>
      <c r="P45" s="37"/>
      <c r="Q45" s="37"/>
      <c r="R45" s="37"/>
    </row>
    <row r="46" spans="1:18" s="24" customFormat="1" ht="45" customHeight="1" thickBot="1" x14ac:dyDescent="0.4">
      <c r="A46" s="3"/>
      <c r="B46" s="8">
        <v>41</v>
      </c>
      <c r="C46" s="43" t="s">
        <v>52</v>
      </c>
      <c r="D46" s="9">
        <v>160</v>
      </c>
      <c r="E46" s="13" t="s">
        <v>96</v>
      </c>
      <c r="F46" s="11">
        <v>38.1</v>
      </c>
      <c r="G46" s="11">
        <v>26.7</v>
      </c>
      <c r="H46" s="11">
        <v>32.6</v>
      </c>
      <c r="I46" s="12">
        <f t="shared" si="0"/>
        <v>21.343586666666667</v>
      </c>
      <c r="J46" s="40">
        <f t="shared" si="1"/>
        <v>13.339741666666665</v>
      </c>
      <c r="K46" s="3"/>
      <c r="L46" s="37"/>
      <c r="M46" s="37"/>
      <c r="N46" s="37"/>
      <c r="O46" s="37"/>
      <c r="P46" s="37"/>
      <c r="Q46" s="37"/>
      <c r="R46" s="37"/>
    </row>
    <row r="47" spans="1:18" s="24" customFormat="1" ht="43.15" customHeight="1" thickBot="1" x14ac:dyDescent="0.4">
      <c r="A47" s="3"/>
      <c r="B47" s="8">
        <v>42</v>
      </c>
      <c r="C47" s="44" t="s">
        <v>53</v>
      </c>
      <c r="D47" s="9" t="s">
        <v>26</v>
      </c>
      <c r="E47" s="13" t="s">
        <v>97</v>
      </c>
      <c r="F47" s="11">
        <v>15.2</v>
      </c>
      <c r="G47" s="11">
        <v>23.9</v>
      </c>
      <c r="H47" s="11">
        <v>22.4</v>
      </c>
      <c r="I47" s="12">
        <f t="shared" si="0"/>
        <v>13.476699999999999</v>
      </c>
      <c r="J47" s="40">
        <v>52</v>
      </c>
      <c r="K47" s="3"/>
      <c r="L47" s="37"/>
      <c r="M47" s="37"/>
      <c r="N47" s="37"/>
      <c r="O47" s="37"/>
      <c r="P47" s="37"/>
      <c r="Q47" s="37"/>
      <c r="R47" s="37"/>
    </row>
    <row r="48" spans="1:18" s="24" customFormat="1" ht="42.75" thickBot="1" x14ac:dyDescent="0.4">
      <c r="A48" s="3"/>
      <c r="B48" s="8">
        <v>43</v>
      </c>
      <c r="C48" s="43" t="s">
        <v>54</v>
      </c>
      <c r="D48" s="9">
        <v>160</v>
      </c>
      <c r="E48" s="13" t="s">
        <v>98</v>
      </c>
      <c r="F48" s="11">
        <v>18.3</v>
      </c>
      <c r="G48" s="11">
        <v>11.2</v>
      </c>
      <c r="H48" s="11">
        <v>13.8</v>
      </c>
      <c r="I48" s="12">
        <f t="shared" si="0"/>
        <v>9.4884733333333333</v>
      </c>
      <c r="J48" s="40">
        <f t="shared" si="1"/>
        <v>5.930295833333334</v>
      </c>
      <c r="K48" s="3"/>
      <c r="L48" s="37"/>
      <c r="M48" s="37"/>
      <c r="N48" s="37"/>
      <c r="O48" s="37"/>
      <c r="P48" s="37"/>
      <c r="Q48" s="37"/>
      <c r="R48" s="37"/>
    </row>
    <row r="49" spans="1:18" s="24" customFormat="1" ht="63.75" thickBot="1" x14ac:dyDescent="0.4">
      <c r="A49" s="3"/>
      <c r="B49" s="8">
        <v>44</v>
      </c>
      <c r="C49" s="43" t="s">
        <v>55</v>
      </c>
      <c r="D49" s="9">
        <v>400</v>
      </c>
      <c r="E49" s="13" t="s">
        <v>99</v>
      </c>
      <c r="F49" s="11">
        <v>19.8</v>
      </c>
      <c r="G49" s="11">
        <v>13.9</v>
      </c>
      <c r="H49" s="11">
        <v>22.3</v>
      </c>
      <c r="I49" s="12">
        <f t="shared" si="0"/>
        <v>12.271466666666667</v>
      </c>
      <c r="J49" s="40">
        <f t="shared" si="1"/>
        <v>3.0678666666666667</v>
      </c>
      <c r="K49" s="3"/>
      <c r="L49" s="37"/>
      <c r="M49" s="37"/>
      <c r="N49" s="37"/>
      <c r="O49" s="37"/>
      <c r="P49" s="37"/>
      <c r="Q49" s="37"/>
      <c r="R49" s="37"/>
    </row>
    <row r="50" spans="1:18" s="24" customFormat="1" ht="42.75" thickBot="1" x14ac:dyDescent="0.4">
      <c r="A50" s="3"/>
      <c r="B50" s="8">
        <v>45</v>
      </c>
      <c r="C50" s="43" t="s">
        <v>125</v>
      </c>
      <c r="D50" s="9">
        <v>100</v>
      </c>
      <c r="E50" s="13" t="s">
        <v>92</v>
      </c>
      <c r="F50" s="11">
        <v>27.6</v>
      </c>
      <c r="G50" s="11">
        <v>1.2</v>
      </c>
      <c r="H50" s="11">
        <v>9.3000000000000007</v>
      </c>
      <c r="I50" s="12">
        <f t="shared" si="0"/>
        <v>8.348980000000001</v>
      </c>
      <c r="J50" s="40">
        <f t="shared" si="1"/>
        <v>8.348980000000001</v>
      </c>
      <c r="K50" s="3"/>
      <c r="L50" s="37"/>
      <c r="M50" s="37"/>
      <c r="N50" s="37"/>
      <c r="O50" s="37"/>
      <c r="P50" s="37"/>
      <c r="Q50" s="37"/>
      <c r="R50" s="37"/>
    </row>
    <row r="51" spans="1:18" s="24" customFormat="1" ht="42.75" thickBot="1" x14ac:dyDescent="0.4">
      <c r="A51" s="3"/>
      <c r="B51" s="8">
        <v>46</v>
      </c>
      <c r="C51" s="43" t="s">
        <v>56</v>
      </c>
      <c r="D51" s="9">
        <v>160</v>
      </c>
      <c r="E51" s="13" t="s">
        <v>92</v>
      </c>
      <c r="F51" s="11">
        <v>17.2</v>
      </c>
      <c r="G51" s="11">
        <v>29.3</v>
      </c>
      <c r="H51" s="11">
        <v>56.4</v>
      </c>
      <c r="I51" s="12">
        <f t="shared" si="0"/>
        <v>22.548820000000003</v>
      </c>
      <c r="J51" s="40">
        <f t="shared" si="1"/>
        <v>14.093012500000002</v>
      </c>
      <c r="K51" s="3"/>
      <c r="L51" s="37"/>
      <c r="M51" s="37"/>
      <c r="N51" s="37"/>
      <c r="O51" s="37"/>
      <c r="P51" s="37"/>
      <c r="Q51" s="37"/>
      <c r="R51" s="37"/>
    </row>
    <row r="52" spans="1:18" s="24" customFormat="1" ht="63.75" thickBot="1" x14ac:dyDescent="0.4">
      <c r="A52" s="3"/>
      <c r="B52" s="8">
        <v>47</v>
      </c>
      <c r="C52" s="43" t="s">
        <v>57</v>
      </c>
      <c r="D52" s="9">
        <v>400</v>
      </c>
      <c r="E52" s="13" t="s">
        <v>100</v>
      </c>
      <c r="F52" s="11">
        <v>91.3</v>
      </c>
      <c r="G52" s="11">
        <v>75.400000000000006</v>
      </c>
      <c r="H52" s="11">
        <v>61.7</v>
      </c>
      <c r="I52" s="12">
        <f t="shared" si="0"/>
        <v>50.050053333333331</v>
      </c>
      <c r="J52" s="40">
        <f t="shared" si="1"/>
        <v>12.512513333333333</v>
      </c>
      <c r="K52" s="3"/>
      <c r="L52" s="37"/>
      <c r="M52" s="37"/>
      <c r="N52" s="37"/>
      <c r="O52" s="37"/>
      <c r="P52" s="37"/>
      <c r="Q52" s="37"/>
      <c r="R52" s="37"/>
    </row>
    <row r="53" spans="1:18" s="24" customFormat="1" ht="42.75" thickBot="1" x14ac:dyDescent="0.4">
      <c r="A53" s="3"/>
      <c r="B53" s="8">
        <v>48</v>
      </c>
      <c r="C53" s="43" t="s">
        <v>118</v>
      </c>
      <c r="D53" s="9">
        <v>250</v>
      </c>
      <c r="E53" s="13" t="s">
        <v>92</v>
      </c>
      <c r="F53" s="11">
        <v>115.6</v>
      </c>
      <c r="G53" s="11">
        <v>99.3</v>
      </c>
      <c r="H53" s="11">
        <v>86.3</v>
      </c>
      <c r="I53" s="12">
        <f t="shared" si="0"/>
        <v>66.002959999999987</v>
      </c>
      <c r="J53" s="40">
        <f t="shared" si="1"/>
        <v>26.401183999999994</v>
      </c>
      <c r="K53" s="3"/>
      <c r="L53" s="37"/>
      <c r="M53" s="37"/>
      <c r="N53" s="37"/>
      <c r="O53" s="37"/>
      <c r="P53" s="37"/>
      <c r="Q53" s="37"/>
      <c r="R53" s="37"/>
    </row>
    <row r="54" spans="1:18" s="24" customFormat="1" ht="42.75" thickBot="1" x14ac:dyDescent="0.4">
      <c r="A54" s="3"/>
      <c r="B54" s="8">
        <v>49</v>
      </c>
      <c r="C54" s="43" t="s">
        <v>58</v>
      </c>
      <c r="D54" s="9">
        <v>160</v>
      </c>
      <c r="E54" s="13" t="s">
        <v>101</v>
      </c>
      <c r="F54" s="11">
        <v>11.3</v>
      </c>
      <c r="G54" s="11">
        <v>8.4</v>
      </c>
      <c r="H54" s="11">
        <v>3.5</v>
      </c>
      <c r="I54" s="12">
        <f t="shared" si="0"/>
        <v>5.083893333333334</v>
      </c>
      <c r="J54" s="40">
        <f t="shared" si="1"/>
        <v>3.1774333333333336</v>
      </c>
      <c r="K54" s="3"/>
      <c r="L54" s="37"/>
      <c r="M54" s="37"/>
      <c r="N54" s="37"/>
      <c r="O54" s="37"/>
      <c r="P54" s="37"/>
      <c r="Q54" s="37"/>
      <c r="R54" s="37"/>
    </row>
    <row r="55" spans="1:18" s="24" customFormat="1" ht="42.75" thickBot="1" x14ac:dyDescent="0.4">
      <c r="A55" s="3"/>
      <c r="B55" s="8">
        <v>50</v>
      </c>
      <c r="C55" s="43" t="s">
        <v>59</v>
      </c>
      <c r="D55" s="9">
        <v>160</v>
      </c>
      <c r="E55" s="13" t="s">
        <v>92</v>
      </c>
      <c r="F55" s="11">
        <v>50.8</v>
      </c>
      <c r="G55" s="11">
        <v>90.2</v>
      </c>
      <c r="H55" s="11">
        <v>107.1</v>
      </c>
      <c r="I55" s="12">
        <f t="shared" si="0"/>
        <v>54.366980000000005</v>
      </c>
      <c r="J55" s="40">
        <f t="shared" si="1"/>
        <v>33.979362500000008</v>
      </c>
      <c r="K55" s="3"/>
      <c r="L55" s="37"/>
      <c r="M55" s="37"/>
      <c r="N55" s="37"/>
      <c r="O55" s="37"/>
      <c r="P55" s="37"/>
      <c r="Q55" s="37"/>
      <c r="R55" s="37"/>
    </row>
    <row r="56" spans="1:18" s="24" customFormat="1" ht="42.75" thickBot="1" x14ac:dyDescent="0.4">
      <c r="A56" s="3"/>
      <c r="B56" s="8">
        <v>51</v>
      </c>
      <c r="C56" s="43" t="s">
        <v>60</v>
      </c>
      <c r="D56" s="9">
        <v>100</v>
      </c>
      <c r="E56" s="13" t="s">
        <v>92</v>
      </c>
      <c r="F56" s="11">
        <v>159.5</v>
      </c>
      <c r="G56" s="11">
        <v>80.400000000000006</v>
      </c>
      <c r="H56" s="11">
        <v>84.3</v>
      </c>
      <c r="I56" s="12">
        <f t="shared" si="0"/>
        <v>71.043026666666663</v>
      </c>
      <c r="J56" s="40">
        <f t="shared" si="1"/>
        <v>71.043026666666663</v>
      </c>
      <c r="K56" s="3"/>
      <c r="L56" s="37"/>
      <c r="M56" s="37"/>
      <c r="N56" s="37"/>
      <c r="O56" s="37"/>
      <c r="P56" s="37"/>
      <c r="Q56" s="37"/>
      <c r="R56" s="37"/>
    </row>
    <row r="57" spans="1:18" s="24" customFormat="1" ht="42.75" thickBot="1" x14ac:dyDescent="0.4">
      <c r="A57" s="3"/>
      <c r="B57" s="8">
        <v>52</v>
      </c>
      <c r="C57" s="43" t="s">
        <v>61</v>
      </c>
      <c r="D57" s="9">
        <v>100</v>
      </c>
      <c r="E57" s="13" t="s">
        <v>102</v>
      </c>
      <c r="F57" s="11">
        <v>4.5999999999999996</v>
      </c>
      <c r="G57" s="11">
        <v>31.6</v>
      </c>
      <c r="H57" s="11">
        <v>112.2</v>
      </c>
      <c r="I57" s="12">
        <f t="shared" si="0"/>
        <v>32.519386666666669</v>
      </c>
      <c r="J57" s="40">
        <f t="shared" si="1"/>
        <v>32.519386666666669</v>
      </c>
      <c r="K57" s="3"/>
      <c r="L57" s="37"/>
      <c r="M57" s="37"/>
      <c r="N57" s="37"/>
      <c r="O57" s="37"/>
      <c r="P57" s="37"/>
      <c r="Q57" s="37"/>
      <c r="R57" s="37"/>
    </row>
    <row r="58" spans="1:18" s="24" customFormat="1" ht="189.75" thickBot="1" x14ac:dyDescent="0.4">
      <c r="A58" s="3"/>
      <c r="B58" s="8">
        <v>53</v>
      </c>
      <c r="C58" s="43" t="s">
        <v>128</v>
      </c>
      <c r="D58" s="9">
        <v>400</v>
      </c>
      <c r="E58" s="13" t="s">
        <v>103</v>
      </c>
      <c r="F58" s="11">
        <v>185.3</v>
      </c>
      <c r="G58" s="11">
        <v>214</v>
      </c>
      <c r="H58" s="11">
        <v>183</v>
      </c>
      <c r="I58" s="12">
        <f t="shared" si="0"/>
        <v>127.60133999999999</v>
      </c>
      <c r="J58" s="40">
        <f t="shared" si="1"/>
        <v>31.900334999999995</v>
      </c>
      <c r="K58" s="3"/>
      <c r="L58" s="37"/>
      <c r="M58" s="37"/>
      <c r="N58" s="37"/>
      <c r="O58" s="37"/>
      <c r="P58" s="37"/>
      <c r="Q58" s="37"/>
      <c r="R58" s="37"/>
    </row>
    <row r="59" spans="1:18" s="24" customFormat="1" ht="42.75" thickBot="1" x14ac:dyDescent="0.4">
      <c r="A59" s="3"/>
      <c r="B59" s="8">
        <v>54</v>
      </c>
      <c r="C59" s="43" t="s">
        <v>62</v>
      </c>
      <c r="D59" s="9">
        <v>160</v>
      </c>
      <c r="E59" s="13" t="s">
        <v>104</v>
      </c>
      <c r="F59" s="11">
        <v>79.400000000000006</v>
      </c>
      <c r="G59" s="11">
        <v>72.3</v>
      </c>
      <c r="H59" s="11">
        <v>86.1</v>
      </c>
      <c r="I59" s="12">
        <f t="shared" si="0"/>
        <v>52.109906666666667</v>
      </c>
      <c r="J59" s="40">
        <f t="shared" si="1"/>
        <v>32.568691666666666</v>
      </c>
      <c r="K59" s="3"/>
      <c r="L59" s="37"/>
      <c r="M59" s="37"/>
      <c r="N59" s="37"/>
      <c r="O59" s="37"/>
      <c r="P59" s="37"/>
      <c r="Q59" s="37"/>
      <c r="R59" s="37"/>
    </row>
    <row r="60" spans="1:18" s="24" customFormat="1" ht="42.75" thickBot="1" x14ac:dyDescent="0.4">
      <c r="A60" s="3"/>
      <c r="B60" s="8">
        <v>55</v>
      </c>
      <c r="C60" s="43" t="s">
        <v>126</v>
      </c>
      <c r="D60" s="9">
        <v>160</v>
      </c>
      <c r="E60" s="13" t="s">
        <v>105</v>
      </c>
      <c r="F60" s="11">
        <v>0</v>
      </c>
      <c r="G60" s="11">
        <v>0</v>
      </c>
      <c r="H60" s="11">
        <v>0</v>
      </c>
      <c r="I60" s="12">
        <f t="shared" si="0"/>
        <v>0</v>
      </c>
      <c r="J60" s="40">
        <f t="shared" si="1"/>
        <v>0</v>
      </c>
      <c r="K60" s="3"/>
      <c r="L60" s="37"/>
      <c r="M60" s="37"/>
      <c r="N60" s="37"/>
      <c r="O60" s="37"/>
      <c r="P60" s="37"/>
      <c r="Q60" s="37"/>
      <c r="R60" s="37"/>
    </row>
    <row r="61" spans="1:18" s="24" customFormat="1" ht="42.75" thickBot="1" x14ac:dyDescent="0.4">
      <c r="B61" s="8">
        <v>56</v>
      </c>
      <c r="C61" s="43" t="s">
        <v>63</v>
      </c>
      <c r="D61" s="9">
        <v>160</v>
      </c>
      <c r="E61" s="13" t="s">
        <v>92</v>
      </c>
      <c r="F61" s="11">
        <v>24.4</v>
      </c>
      <c r="G61" s="11">
        <v>26.3</v>
      </c>
      <c r="H61" s="11">
        <v>32.4</v>
      </c>
      <c r="I61" s="12">
        <f t="shared" si="0"/>
        <v>18.209979999999998</v>
      </c>
      <c r="J61" s="40">
        <f t="shared" si="1"/>
        <v>11.381237499999999</v>
      </c>
      <c r="L61" s="37"/>
      <c r="M61" s="37"/>
      <c r="N61" s="37"/>
      <c r="O61" s="37"/>
      <c r="P61" s="37"/>
      <c r="Q61" s="37"/>
      <c r="R61" s="37"/>
    </row>
    <row r="62" spans="1:18" s="24" customFormat="1" ht="47.45" customHeight="1" thickBot="1" x14ac:dyDescent="0.4">
      <c r="B62" s="8">
        <v>57</v>
      </c>
      <c r="C62" s="43" t="s">
        <v>64</v>
      </c>
      <c r="D62" s="9">
        <v>160</v>
      </c>
      <c r="E62" s="13" t="s">
        <v>92</v>
      </c>
      <c r="F62" s="11">
        <v>56.2</v>
      </c>
      <c r="G62" s="11">
        <v>68.400000000000006</v>
      </c>
      <c r="H62" s="11">
        <v>50.6</v>
      </c>
      <c r="I62" s="12">
        <f t="shared" si="0"/>
        <v>38.392160000000004</v>
      </c>
      <c r="J62" s="40">
        <f t="shared" si="1"/>
        <v>23.995100000000001</v>
      </c>
      <c r="L62" s="37"/>
      <c r="M62" s="37"/>
      <c r="N62" s="37"/>
      <c r="O62" s="37"/>
      <c r="P62" s="37"/>
      <c r="Q62" s="37"/>
      <c r="R62" s="37"/>
    </row>
    <row r="63" spans="1:18" s="24" customFormat="1" ht="63.75" thickBot="1" x14ac:dyDescent="0.4">
      <c r="B63" s="8">
        <v>58</v>
      </c>
      <c r="C63" s="43" t="s">
        <v>65</v>
      </c>
      <c r="D63" s="9">
        <v>160</v>
      </c>
      <c r="E63" s="13" t="s">
        <v>106</v>
      </c>
      <c r="F63" s="11">
        <v>43.1</v>
      </c>
      <c r="G63" s="11">
        <v>46.6</v>
      </c>
      <c r="H63" s="11">
        <v>63.9</v>
      </c>
      <c r="I63" s="12">
        <f t="shared" si="0"/>
        <v>33.658879999999996</v>
      </c>
      <c r="J63" s="40">
        <f t="shared" si="1"/>
        <v>21.036799999999996</v>
      </c>
      <c r="L63" s="37"/>
      <c r="M63" s="37"/>
      <c r="N63" s="37"/>
      <c r="O63" s="37"/>
      <c r="P63" s="37"/>
      <c r="Q63" s="37"/>
      <c r="R63" s="37"/>
    </row>
    <row r="64" spans="1:18" s="24" customFormat="1" ht="105.75" thickBot="1" x14ac:dyDescent="0.4">
      <c r="B64" s="8">
        <v>59</v>
      </c>
      <c r="C64" s="43" t="s">
        <v>66</v>
      </c>
      <c r="D64" s="9">
        <v>250</v>
      </c>
      <c r="E64" s="13" t="s">
        <v>107</v>
      </c>
      <c r="F64" s="11">
        <v>74.5</v>
      </c>
      <c r="G64" s="11">
        <v>65.3</v>
      </c>
      <c r="H64" s="11">
        <v>51.2</v>
      </c>
      <c r="I64" s="12">
        <f t="shared" si="0"/>
        <v>41.85446666666666</v>
      </c>
      <c r="J64" s="40">
        <f t="shared" si="1"/>
        <v>16.741786666666663</v>
      </c>
      <c r="L64" s="37"/>
      <c r="M64" s="37"/>
      <c r="N64" s="37"/>
      <c r="O64" s="37"/>
      <c r="P64" s="37"/>
      <c r="Q64" s="37"/>
      <c r="R64" s="37"/>
    </row>
    <row r="65" spans="2:18" s="24" customFormat="1" ht="63.75" customHeight="1" thickBot="1" x14ac:dyDescent="0.4">
      <c r="B65" s="8">
        <v>60</v>
      </c>
      <c r="C65" s="43" t="s">
        <v>129</v>
      </c>
      <c r="D65" s="9" t="s">
        <v>26</v>
      </c>
      <c r="E65" s="13" t="s">
        <v>108</v>
      </c>
      <c r="F65" s="11">
        <v>107.1</v>
      </c>
      <c r="G65" s="11">
        <v>153.4</v>
      </c>
      <c r="H65" s="11">
        <v>165.7</v>
      </c>
      <c r="I65" s="12">
        <f t="shared" si="0"/>
        <v>93.394626666666653</v>
      </c>
      <c r="J65" s="40">
        <v>35.6</v>
      </c>
      <c r="L65" s="37"/>
      <c r="M65" s="37"/>
      <c r="N65" s="37"/>
      <c r="O65" s="37"/>
      <c r="P65" s="37"/>
      <c r="Q65" s="37"/>
      <c r="R65" s="37"/>
    </row>
    <row r="66" spans="2:18" s="24" customFormat="1" ht="41.25" thickBot="1" x14ac:dyDescent="0.4">
      <c r="B66" s="8">
        <v>61</v>
      </c>
      <c r="C66" s="43" t="s">
        <v>116</v>
      </c>
      <c r="D66" s="9">
        <v>250</v>
      </c>
      <c r="E66" s="13" t="s">
        <v>114</v>
      </c>
      <c r="F66" s="11">
        <v>5.3</v>
      </c>
      <c r="G66" s="11">
        <v>7.1</v>
      </c>
      <c r="H66" s="11">
        <v>14.3</v>
      </c>
      <c r="I66" s="12">
        <f t="shared" ref="I66:I73" si="2">(F66+G66+H66)/3*0.38*1.73</f>
        <v>5.8508599999999999</v>
      </c>
      <c r="J66" s="40">
        <f t="shared" ref="J66" si="3">I66/D66*100</f>
        <v>2.340344</v>
      </c>
      <c r="L66" s="37"/>
      <c r="M66" s="37"/>
      <c r="N66" s="37"/>
      <c r="O66" s="37"/>
      <c r="P66" s="37"/>
      <c r="Q66" s="37"/>
      <c r="R66" s="37"/>
    </row>
    <row r="67" spans="2:18" s="24" customFormat="1" ht="63.75" thickBot="1" x14ac:dyDescent="0.4">
      <c r="B67" s="8">
        <v>62</v>
      </c>
      <c r="C67" s="43" t="s">
        <v>115</v>
      </c>
      <c r="D67" s="9">
        <v>250</v>
      </c>
      <c r="E67" s="13" t="s">
        <v>117</v>
      </c>
      <c r="F67" s="11">
        <v>62.4</v>
      </c>
      <c r="G67" s="11">
        <v>49.7</v>
      </c>
      <c r="H67" s="11">
        <v>43.8</v>
      </c>
      <c r="I67" s="12">
        <f t="shared" si="2"/>
        <v>34.162886666666658</v>
      </c>
      <c r="J67" s="40">
        <f t="shared" ref="J67" si="4">I67/D67*100</f>
        <v>13.665154666666663</v>
      </c>
      <c r="L67" s="37"/>
      <c r="M67" s="37"/>
      <c r="N67" s="37"/>
      <c r="O67" s="37"/>
      <c r="P67" s="37"/>
      <c r="Q67" s="37"/>
      <c r="R67" s="37"/>
    </row>
    <row r="68" spans="2:18" s="24" customFormat="1" ht="41.25" thickBot="1" x14ac:dyDescent="0.4">
      <c r="B68" s="8">
        <v>63</v>
      </c>
      <c r="C68" s="43" t="s">
        <v>120</v>
      </c>
      <c r="D68" s="9">
        <v>250</v>
      </c>
      <c r="E68" s="13" t="s">
        <v>119</v>
      </c>
      <c r="F68" s="11">
        <v>11.9</v>
      </c>
      <c r="G68" s="11">
        <v>9.8000000000000007</v>
      </c>
      <c r="H68" s="11">
        <v>14.2</v>
      </c>
      <c r="I68" s="12">
        <f t="shared" si="2"/>
        <v>7.8668866666666686</v>
      </c>
      <c r="J68" s="40">
        <f t="shared" ref="J68:J70" si="5">I68/D68*100</f>
        <v>3.1467546666666673</v>
      </c>
      <c r="L68" s="37"/>
      <c r="M68" s="37"/>
      <c r="N68" s="37"/>
      <c r="O68" s="37"/>
      <c r="P68" s="37"/>
      <c r="Q68" s="37"/>
      <c r="R68" s="37"/>
    </row>
    <row r="69" spans="2:18" s="24" customFormat="1" ht="41.25" thickBot="1" x14ac:dyDescent="0.4">
      <c r="B69" s="8">
        <v>64</v>
      </c>
      <c r="C69" s="43" t="s">
        <v>121</v>
      </c>
      <c r="D69" s="9">
        <v>160</v>
      </c>
      <c r="E69" s="13" t="s">
        <v>119</v>
      </c>
      <c r="F69" s="11">
        <v>0</v>
      </c>
      <c r="G69" s="11">
        <v>9.1</v>
      </c>
      <c r="H69" s="11">
        <v>0</v>
      </c>
      <c r="I69" s="12">
        <f t="shared" si="2"/>
        <v>1.9941133333333334</v>
      </c>
      <c r="J69" s="40">
        <f t="shared" si="5"/>
        <v>1.2463208333333333</v>
      </c>
      <c r="L69" s="37"/>
      <c r="M69" s="37"/>
      <c r="N69" s="37"/>
      <c r="O69" s="37"/>
      <c r="P69" s="37"/>
      <c r="Q69" s="37"/>
      <c r="R69" s="37"/>
    </row>
    <row r="70" spans="2:18" s="24" customFormat="1" ht="41.25" thickBot="1" x14ac:dyDescent="0.4">
      <c r="B70" s="8">
        <v>65</v>
      </c>
      <c r="C70" s="43" t="s">
        <v>122</v>
      </c>
      <c r="D70" s="9">
        <v>400</v>
      </c>
      <c r="E70" s="13" t="s">
        <v>119</v>
      </c>
      <c r="F70" s="11">
        <v>0</v>
      </c>
      <c r="G70" s="11">
        <v>0</v>
      </c>
      <c r="H70" s="11">
        <v>0</v>
      </c>
      <c r="I70" s="12">
        <f t="shared" si="2"/>
        <v>0</v>
      </c>
      <c r="J70" s="40">
        <f t="shared" si="5"/>
        <v>0</v>
      </c>
      <c r="L70" s="37"/>
      <c r="M70" s="37"/>
      <c r="N70" s="37"/>
      <c r="O70" s="37"/>
      <c r="P70" s="37"/>
      <c r="Q70" s="37"/>
      <c r="R70" s="37"/>
    </row>
    <row r="71" spans="2:18" s="24" customFormat="1" ht="32.25" thickBot="1" x14ac:dyDescent="0.4">
      <c r="B71" s="8">
        <v>66</v>
      </c>
      <c r="C71" s="45" t="s">
        <v>130</v>
      </c>
      <c r="D71" s="32">
        <v>250</v>
      </c>
      <c r="E71" s="33" t="s">
        <v>92</v>
      </c>
      <c r="F71" s="28">
        <v>29.7</v>
      </c>
      <c r="G71" s="28">
        <v>36.4</v>
      </c>
      <c r="H71" s="28">
        <v>16.600000000000001</v>
      </c>
      <c r="I71" s="34">
        <f t="shared" si="2"/>
        <v>18.122326666666662</v>
      </c>
      <c r="J71" s="42">
        <f t="shared" ref="J71:J72" si="6">(I71/D71)*100</f>
        <v>7.2489306666666655</v>
      </c>
      <c r="L71" s="37"/>
      <c r="M71" s="37"/>
      <c r="N71" s="37"/>
      <c r="O71" s="37"/>
      <c r="P71" s="37"/>
      <c r="Q71" s="37"/>
      <c r="R71" s="37"/>
    </row>
    <row r="72" spans="2:18" s="24" customFormat="1" ht="32.25" thickBot="1" x14ac:dyDescent="0.4">
      <c r="B72" s="8">
        <v>67</v>
      </c>
      <c r="C72" s="45" t="s">
        <v>131</v>
      </c>
      <c r="D72" s="32">
        <v>250</v>
      </c>
      <c r="E72" s="33" t="s">
        <v>132</v>
      </c>
      <c r="F72" s="28">
        <v>0</v>
      </c>
      <c r="G72" s="28">
        <v>0</v>
      </c>
      <c r="H72" s="28">
        <v>4.9000000000000004</v>
      </c>
      <c r="I72" s="34">
        <f t="shared" si="2"/>
        <v>1.0737533333333333</v>
      </c>
      <c r="J72" s="48">
        <f t="shared" si="6"/>
        <v>0.42950133333333335</v>
      </c>
      <c r="L72" s="37"/>
      <c r="M72" s="37"/>
      <c r="N72" s="37"/>
      <c r="O72" s="37"/>
      <c r="P72" s="37"/>
      <c r="Q72" s="37"/>
      <c r="R72" s="37"/>
    </row>
    <row r="73" spans="2:18" s="24" customFormat="1" ht="32.25" thickBot="1" x14ac:dyDescent="0.4">
      <c r="B73" s="8">
        <v>67</v>
      </c>
      <c r="C73" s="35" t="s">
        <v>123</v>
      </c>
      <c r="D73" s="27">
        <v>160</v>
      </c>
      <c r="E73" s="31" t="s">
        <v>124</v>
      </c>
      <c r="F73" s="28">
        <v>0</v>
      </c>
      <c r="G73" s="28">
        <v>0</v>
      </c>
      <c r="H73" s="28">
        <v>0</v>
      </c>
      <c r="I73" s="29">
        <f t="shared" si="2"/>
        <v>0</v>
      </c>
      <c r="J73" s="30">
        <f t="shared" ref="J73" si="7">I73/D73*100</f>
        <v>0</v>
      </c>
      <c r="L73" s="37"/>
      <c r="M73" s="37"/>
      <c r="N73" s="37"/>
      <c r="O73" s="37"/>
      <c r="P73" s="37"/>
      <c r="Q73" s="37"/>
      <c r="R73" s="37"/>
    </row>
    <row r="74" spans="2:18" s="24" customFormat="1" x14ac:dyDescent="0.25">
      <c r="B74" s="46"/>
      <c r="C74" s="47"/>
      <c r="L74" s="37"/>
      <c r="M74" s="37"/>
      <c r="N74" s="37"/>
      <c r="O74" s="37"/>
      <c r="P74" s="37"/>
      <c r="Q74" s="37"/>
      <c r="R74" s="37"/>
    </row>
    <row r="75" spans="2:18" s="24" customFormat="1" x14ac:dyDescent="0.25">
      <c r="B75" s="46"/>
      <c r="C75" s="47"/>
      <c r="L75" s="37"/>
      <c r="M75" s="37"/>
      <c r="N75" s="37"/>
      <c r="O75" s="37"/>
      <c r="P75" s="37"/>
      <c r="Q75" s="37"/>
      <c r="R75" s="37"/>
    </row>
    <row r="76" spans="2:18" s="24" customFormat="1" x14ac:dyDescent="0.25">
      <c r="B76" s="46"/>
      <c r="C76" s="47"/>
      <c r="L76" s="37"/>
      <c r="M76" s="37"/>
      <c r="N76" s="37"/>
      <c r="O76" s="37"/>
      <c r="P76" s="37"/>
      <c r="Q76" s="37"/>
      <c r="R76" s="37"/>
    </row>
    <row r="77" spans="2:18" s="24" customFormat="1" x14ac:dyDescent="0.25">
      <c r="B77" s="46"/>
      <c r="C77" s="47"/>
      <c r="L77" s="37"/>
      <c r="M77" s="37"/>
      <c r="N77" s="37"/>
      <c r="O77" s="37"/>
      <c r="P77" s="37"/>
      <c r="Q77" s="37"/>
      <c r="R77" s="37"/>
    </row>
    <row r="78" spans="2:18" s="24" customFormat="1" x14ac:dyDescent="0.25">
      <c r="C78" s="26"/>
      <c r="L78" s="37"/>
      <c r="M78" s="37"/>
      <c r="N78" s="37"/>
      <c r="O78" s="37"/>
      <c r="P78" s="37"/>
      <c r="Q78" s="37"/>
      <c r="R78" s="37"/>
    </row>
    <row r="79" spans="2:18" s="24" customFormat="1" x14ac:dyDescent="0.25">
      <c r="C79" s="26"/>
      <c r="L79" s="37"/>
      <c r="M79" s="37"/>
      <c r="N79" s="37"/>
      <c r="O79" s="37"/>
      <c r="P79" s="37"/>
      <c r="Q79" s="37"/>
      <c r="R79" s="37"/>
    </row>
    <row r="80" spans="2:18" s="24" customFormat="1" x14ac:dyDescent="0.25">
      <c r="C80" s="26"/>
      <c r="L80" s="37"/>
      <c r="M80" s="37"/>
      <c r="N80" s="37"/>
      <c r="O80" s="37"/>
      <c r="P80" s="37"/>
      <c r="Q80" s="37"/>
      <c r="R80" s="37"/>
    </row>
    <row r="81" spans="3:18" s="24" customFormat="1" x14ac:dyDescent="0.25">
      <c r="C81" s="26"/>
      <c r="L81" s="37"/>
      <c r="M81" s="37"/>
      <c r="N81" s="37"/>
      <c r="O81" s="37"/>
      <c r="P81" s="37"/>
      <c r="Q81" s="37"/>
      <c r="R81" s="37"/>
    </row>
    <row r="82" spans="3:18" s="24" customFormat="1" x14ac:dyDescent="0.25">
      <c r="C82" s="26"/>
      <c r="L82" s="37"/>
      <c r="M82" s="37"/>
      <c r="N82" s="37"/>
      <c r="O82" s="37"/>
      <c r="P82" s="37"/>
      <c r="Q82" s="37"/>
      <c r="R82" s="37"/>
    </row>
    <row r="83" spans="3:18" s="24" customFormat="1" x14ac:dyDescent="0.25">
      <c r="C83" s="26"/>
      <c r="L83" s="37"/>
      <c r="M83" s="37"/>
      <c r="N83" s="37"/>
      <c r="O83" s="37"/>
      <c r="P83" s="37"/>
      <c r="Q83" s="37"/>
      <c r="R83" s="37"/>
    </row>
    <row r="84" spans="3:18" s="24" customFormat="1" x14ac:dyDescent="0.25">
      <c r="C84" s="26"/>
      <c r="L84" s="37"/>
      <c r="M84" s="37"/>
      <c r="N84" s="37"/>
      <c r="O84" s="37"/>
      <c r="P84" s="37"/>
      <c r="Q84" s="37"/>
      <c r="R84" s="37"/>
    </row>
    <row r="85" spans="3:18" s="24" customFormat="1" x14ac:dyDescent="0.25">
      <c r="C85" s="26"/>
      <c r="L85" s="37"/>
      <c r="M85" s="37"/>
      <c r="N85" s="37"/>
      <c r="O85" s="37"/>
      <c r="P85" s="37"/>
      <c r="Q85" s="37"/>
      <c r="R85" s="37"/>
    </row>
    <row r="86" spans="3:18" s="24" customFormat="1" x14ac:dyDescent="0.25">
      <c r="C86" s="26"/>
      <c r="L86" s="37"/>
      <c r="M86" s="37"/>
      <c r="N86" s="37"/>
      <c r="O86" s="37"/>
      <c r="P86" s="37"/>
      <c r="Q86" s="37"/>
      <c r="R86" s="37"/>
    </row>
    <row r="87" spans="3:18" s="24" customFormat="1" x14ac:dyDescent="0.25">
      <c r="C87" s="26"/>
      <c r="L87" s="37"/>
      <c r="M87" s="37"/>
      <c r="N87" s="37"/>
      <c r="O87" s="37"/>
      <c r="P87" s="37"/>
      <c r="Q87" s="37"/>
      <c r="R87" s="37"/>
    </row>
    <row r="88" spans="3:18" s="24" customFormat="1" x14ac:dyDescent="0.25">
      <c r="C88" s="26"/>
      <c r="L88" s="37"/>
      <c r="M88" s="37"/>
      <c r="N88" s="37"/>
      <c r="O88" s="37"/>
      <c r="P88" s="37"/>
      <c r="Q88" s="37"/>
      <c r="R88" s="37"/>
    </row>
    <row r="89" spans="3:18" s="24" customFormat="1" x14ac:dyDescent="0.25">
      <c r="C89" s="26"/>
      <c r="L89" s="37"/>
      <c r="M89" s="37"/>
      <c r="N89" s="37"/>
      <c r="O89" s="37"/>
      <c r="P89" s="37"/>
      <c r="Q89" s="37"/>
      <c r="R89" s="37"/>
    </row>
    <row r="90" spans="3:18" s="24" customFormat="1" x14ac:dyDescent="0.25">
      <c r="C90" s="26"/>
      <c r="L90" s="37"/>
      <c r="M90" s="37"/>
      <c r="N90" s="37"/>
      <c r="O90" s="37"/>
      <c r="P90" s="37"/>
      <c r="Q90" s="37"/>
      <c r="R90" s="37"/>
    </row>
    <row r="91" spans="3:18" s="24" customFormat="1" x14ac:dyDescent="0.25">
      <c r="C91" s="26"/>
      <c r="L91" s="37"/>
      <c r="M91" s="37"/>
      <c r="N91" s="37"/>
      <c r="O91" s="37"/>
      <c r="P91" s="37"/>
      <c r="Q91" s="37"/>
      <c r="R91" s="37"/>
    </row>
    <row r="92" spans="3:18" s="24" customFormat="1" x14ac:dyDescent="0.25">
      <c r="C92" s="26"/>
      <c r="L92" s="37"/>
      <c r="M92" s="37"/>
      <c r="N92" s="37"/>
      <c r="O92" s="37"/>
      <c r="P92" s="37"/>
      <c r="Q92" s="37"/>
      <c r="R92" s="37"/>
    </row>
    <row r="93" spans="3:18" s="24" customFormat="1" x14ac:dyDescent="0.25">
      <c r="C93" s="26"/>
      <c r="L93" s="37"/>
      <c r="M93" s="37"/>
      <c r="N93" s="37"/>
      <c r="O93" s="37"/>
      <c r="P93" s="37"/>
      <c r="Q93" s="37"/>
      <c r="R93" s="37"/>
    </row>
    <row r="94" spans="3:18" s="24" customFormat="1" x14ac:dyDescent="0.25">
      <c r="C94" s="26"/>
      <c r="L94" s="37"/>
      <c r="M94" s="37"/>
      <c r="N94" s="37"/>
      <c r="O94" s="37"/>
      <c r="P94" s="37"/>
      <c r="Q94" s="37"/>
      <c r="R94" s="37"/>
    </row>
    <row r="95" spans="3:18" s="24" customFormat="1" x14ac:dyDescent="0.25">
      <c r="C95" s="26"/>
      <c r="L95" s="37"/>
      <c r="M95" s="37"/>
      <c r="N95" s="37"/>
      <c r="O95" s="37"/>
      <c r="P95" s="37"/>
      <c r="Q95" s="37"/>
      <c r="R95" s="37"/>
    </row>
    <row r="96" spans="3:18" x14ac:dyDescent="0.25">
      <c r="E96"/>
      <c r="F96"/>
      <c r="G96"/>
      <c r="H96"/>
      <c r="L96" s="36"/>
      <c r="M96" s="36"/>
      <c r="N96" s="36"/>
      <c r="O96" s="36"/>
      <c r="P96" s="36"/>
      <c r="Q96" s="36"/>
      <c r="R96" s="36"/>
    </row>
    <row r="97" spans="5:18" x14ac:dyDescent="0.25">
      <c r="E97"/>
      <c r="F97"/>
      <c r="G97"/>
      <c r="H97"/>
      <c r="L97" s="36"/>
      <c r="M97" s="36"/>
      <c r="N97" s="36"/>
      <c r="O97" s="36"/>
      <c r="P97" s="36"/>
      <c r="Q97" s="36"/>
      <c r="R97" s="36"/>
    </row>
    <row r="98" spans="5:18" x14ac:dyDescent="0.25">
      <c r="E98"/>
      <c r="F98"/>
      <c r="G98"/>
      <c r="H98"/>
      <c r="L98" s="36"/>
      <c r="M98" s="36"/>
      <c r="N98" s="36"/>
      <c r="O98" s="36"/>
      <c r="P98" s="36"/>
      <c r="Q98" s="36"/>
      <c r="R98" s="36"/>
    </row>
    <row r="99" spans="5:18" x14ac:dyDescent="0.25">
      <c r="E99"/>
      <c r="F99"/>
      <c r="G99"/>
      <c r="H99"/>
      <c r="L99" s="36"/>
      <c r="M99" s="36"/>
      <c r="N99" s="36"/>
      <c r="O99" s="36"/>
      <c r="P99" s="36"/>
      <c r="Q99" s="36"/>
      <c r="R99" s="36"/>
    </row>
    <row r="100" spans="5:18" x14ac:dyDescent="0.25">
      <c r="E100"/>
      <c r="F100"/>
      <c r="G100"/>
      <c r="H100"/>
      <c r="L100" s="36"/>
      <c r="M100" s="36"/>
      <c r="N100" s="36"/>
      <c r="O100" s="36"/>
      <c r="P100" s="36"/>
      <c r="Q100" s="36"/>
      <c r="R100" s="36"/>
    </row>
    <row r="101" spans="5:18" x14ac:dyDescent="0.25">
      <c r="E101"/>
      <c r="F101"/>
      <c r="G101"/>
      <c r="H101"/>
      <c r="L101" s="36"/>
      <c r="M101" s="36"/>
      <c r="N101" s="36"/>
      <c r="O101" s="36"/>
      <c r="P101" s="36"/>
      <c r="Q101" s="36"/>
      <c r="R101" s="36"/>
    </row>
    <row r="102" spans="5:18" x14ac:dyDescent="0.25">
      <c r="E102"/>
      <c r="F102"/>
      <c r="G102"/>
      <c r="H102"/>
      <c r="L102" s="36"/>
      <c r="M102" s="36"/>
      <c r="N102" s="36"/>
      <c r="O102" s="36"/>
      <c r="P102" s="36"/>
      <c r="Q102" s="36"/>
      <c r="R102" s="36"/>
    </row>
    <row r="103" spans="5:18" x14ac:dyDescent="0.25">
      <c r="E103"/>
      <c r="F103"/>
      <c r="G103"/>
      <c r="H103"/>
      <c r="L103" s="36"/>
      <c r="M103" s="36"/>
      <c r="N103" s="36"/>
      <c r="O103" s="36"/>
      <c r="P103" s="36"/>
      <c r="Q103" s="36"/>
      <c r="R103" s="36"/>
    </row>
    <row r="104" spans="5:18" x14ac:dyDescent="0.25">
      <c r="E104"/>
      <c r="F104"/>
      <c r="G104"/>
      <c r="H104"/>
      <c r="L104" s="36"/>
      <c r="M104" s="36"/>
      <c r="N104" s="36"/>
      <c r="O104" s="36"/>
      <c r="P104" s="36"/>
      <c r="Q104" s="36"/>
      <c r="R104" s="36"/>
    </row>
    <row r="105" spans="5:18" x14ac:dyDescent="0.25">
      <c r="E105"/>
      <c r="F105"/>
      <c r="G105"/>
      <c r="H105"/>
      <c r="L105" s="36"/>
      <c r="M105" s="36"/>
      <c r="N105" s="36"/>
      <c r="O105" s="36"/>
      <c r="P105" s="36"/>
      <c r="Q105" s="36"/>
      <c r="R105" s="36"/>
    </row>
    <row r="106" spans="5:18" x14ac:dyDescent="0.25">
      <c r="E106"/>
      <c r="F106"/>
      <c r="G106"/>
      <c r="H106"/>
      <c r="L106" s="36"/>
      <c r="M106" s="36"/>
      <c r="N106" s="36"/>
      <c r="O106" s="36"/>
      <c r="P106" s="36"/>
      <c r="Q106" s="36"/>
      <c r="R106" s="36"/>
    </row>
    <row r="107" spans="5:18" x14ac:dyDescent="0.25">
      <c r="E107"/>
      <c r="F107"/>
      <c r="G107"/>
      <c r="H107"/>
      <c r="L107" s="36"/>
      <c r="M107" s="36"/>
      <c r="N107" s="36"/>
      <c r="O107" s="36"/>
      <c r="P107" s="36"/>
      <c r="Q107" s="36"/>
      <c r="R107" s="36"/>
    </row>
    <row r="108" spans="5:18" x14ac:dyDescent="0.25">
      <c r="E108"/>
      <c r="F108"/>
      <c r="G108"/>
      <c r="H108"/>
      <c r="L108" s="36"/>
      <c r="M108" s="36"/>
      <c r="N108" s="36"/>
      <c r="O108" s="36"/>
      <c r="P108" s="36"/>
      <c r="Q108" s="36"/>
      <c r="R108" s="36"/>
    </row>
    <row r="109" spans="5:18" x14ac:dyDescent="0.25">
      <c r="E109"/>
      <c r="F109"/>
      <c r="G109"/>
      <c r="H109"/>
      <c r="L109" s="36"/>
      <c r="M109" s="36"/>
      <c r="N109" s="36"/>
      <c r="O109" s="36"/>
      <c r="P109" s="36"/>
      <c r="Q109" s="36"/>
      <c r="R109" s="36"/>
    </row>
    <row r="110" spans="5:18" x14ac:dyDescent="0.25">
      <c r="E110"/>
      <c r="F110"/>
      <c r="G110"/>
      <c r="H110"/>
      <c r="L110" s="36"/>
      <c r="M110" s="36"/>
      <c r="N110" s="36"/>
      <c r="O110" s="36"/>
      <c r="P110" s="36"/>
      <c r="Q110" s="36"/>
      <c r="R110" s="36"/>
    </row>
    <row r="111" spans="5:18" x14ac:dyDescent="0.25">
      <c r="E111"/>
      <c r="F111"/>
      <c r="G111"/>
      <c r="H111"/>
      <c r="L111" s="36"/>
      <c r="M111" s="36"/>
      <c r="N111" s="36"/>
      <c r="O111" s="36"/>
      <c r="P111" s="36"/>
      <c r="Q111" s="36"/>
      <c r="R111" s="36"/>
    </row>
    <row r="112" spans="5:18" x14ac:dyDescent="0.25">
      <c r="E112"/>
      <c r="F112"/>
      <c r="G112"/>
      <c r="H112"/>
      <c r="L112" s="36"/>
      <c r="M112" s="36"/>
      <c r="N112" s="36"/>
      <c r="O112" s="36"/>
      <c r="P112" s="36"/>
      <c r="Q112" s="36"/>
      <c r="R112" s="36"/>
    </row>
    <row r="113" spans="5:18" x14ac:dyDescent="0.25">
      <c r="E113"/>
      <c r="F113"/>
      <c r="G113"/>
      <c r="H113"/>
      <c r="L113" s="36"/>
      <c r="M113" s="36"/>
      <c r="N113" s="36"/>
      <c r="O113" s="36"/>
      <c r="P113" s="36"/>
      <c r="Q113" s="36"/>
      <c r="R113" s="36"/>
    </row>
    <row r="114" spans="5:18" x14ac:dyDescent="0.25">
      <c r="E114"/>
      <c r="F114"/>
      <c r="G114"/>
      <c r="H114"/>
      <c r="L114" s="36"/>
      <c r="M114" s="36"/>
      <c r="N114" s="36"/>
      <c r="O114" s="36"/>
      <c r="P114" s="36"/>
      <c r="Q114" s="36"/>
      <c r="R114" s="36"/>
    </row>
    <row r="115" spans="5:18" x14ac:dyDescent="0.25">
      <c r="E115"/>
      <c r="F115"/>
      <c r="G115"/>
      <c r="H115"/>
      <c r="L115" s="36"/>
      <c r="M115" s="36"/>
      <c r="N115" s="36"/>
      <c r="O115" s="36"/>
      <c r="P115" s="36"/>
      <c r="Q115" s="36"/>
      <c r="R115" s="36"/>
    </row>
    <row r="116" spans="5:18" x14ac:dyDescent="0.25">
      <c r="E116"/>
      <c r="F116"/>
      <c r="G116"/>
      <c r="H116"/>
      <c r="L116" s="36"/>
      <c r="M116" s="36"/>
      <c r="N116" s="36"/>
      <c r="O116" s="36"/>
      <c r="P116" s="36"/>
      <c r="Q116" s="36"/>
      <c r="R116" s="36"/>
    </row>
    <row r="117" spans="5:18" x14ac:dyDescent="0.25">
      <c r="E117"/>
      <c r="F117"/>
      <c r="G117"/>
      <c r="H117"/>
      <c r="L117" s="36"/>
      <c r="M117" s="36"/>
      <c r="N117" s="36"/>
      <c r="O117" s="36"/>
      <c r="P117" s="36"/>
      <c r="Q117" s="36"/>
      <c r="R117" s="36"/>
    </row>
    <row r="118" spans="5:18" x14ac:dyDescent="0.25">
      <c r="E118"/>
      <c r="F118"/>
      <c r="G118"/>
      <c r="H118"/>
      <c r="L118" s="36"/>
      <c r="M118" s="36"/>
      <c r="N118" s="36"/>
      <c r="O118" s="36"/>
      <c r="P118" s="36"/>
      <c r="Q118" s="36"/>
      <c r="R118" s="36"/>
    </row>
    <row r="119" spans="5:18" x14ac:dyDescent="0.25">
      <c r="E119"/>
      <c r="F119"/>
      <c r="G119"/>
      <c r="H119"/>
      <c r="L119" s="36"/>
      <c r="M119" s="36"/>
      <c r="N119" s="36"/>
      <c r="O119" s="36"/>
      <c r="P119" s="36"/>
      <c r="Q119" s="36"/>
      <c r="R119" s="36"/>
    </row>
    <row r="120" spans="5:18" x14ac:dyDescent="0.25">
      <c r="E120"/>
      <c r="F120"/>
      <c r="G120"/>
      <c r="H120"/>
      <c r="L120" s="36"/>
      <c r="M120" s="36"/>
      <c r="N120" s="36"/>
      <c r="O120" s="36"/>
      <c r="P120" s="36"/>
      <c r="Q120" s="36"/>
      <c r="R120" s="36"/>
    </row>
    <row r="121" spans="5:18" x14ac:dyDescent="0.25">
      <c r="E121"/>
      <c r="F121"/>
      <c r="G121"/>
      <c r="H121"/>
      <c r="L121" s="36"/>
      <c r="M121" s="36"/>
      <c r="N121" s="36"/>
      <c r="O121" s="36"/>
      <c r="P121" s="36"/>
      <c r="Q121" s="36"/>
      <c r="R121" s="36"/>
    </row>
    <row r="122" spans="5:18" x14ac:dyDescent="0.25">
      <c r="E122"/>
      <c r="F122"/>
      <c r="G122"/>
      <c r="H122"/>
      <c r="L122" s="36"/>
      <c r="M122" s="36"/>
      <c r="N122" s="36"/>
      <c r="O122" s="36"/>
      <c r="P122" s="36"/>
      <c r="Q122" s="36"/>
      <c r="R122" s="36"/>
    </row>
    <row r="123" spans="5:18" x14ac:dyDescent="0.25">
      <c r="E123"/>
      <c r="F123"/>
      <c r="G123"/>
      <c r="H123"/>
      <c r="L123" s="36"/>
      <c r="M123" s="36"/>
      <c r="N123" s="36"/>
      <c r="O123" s="36"/>
      <c r="P123" s="36"/>
      <c r="Q123" s="36"/>
      <c r="R123" s="36"/>
    </row>
    <row r="124" spans="5:18" x14ac:dyDescent="0.25">
      <c r="E124"/>
      <c r="F124"/>
      <c r="G124"/>
      <c r="H124"/>
      <c r="L124" s="36"/>
      <c r="M124" s="36"/>
      <c r="N124" s="36"/>
      <c r="O124" s="36"/>
      <c r="P124" s="36"/>
      <c r="Q124" s="36"/>
      <c r="R124" s="36"/>
    </row>
    <row r="125" spans="5:18" x14ac:dyDescent="0.25">
      <c r="E125"/>
      <c r="F125"/>
      <c r="G125"/>
      <c r="H125"/>
      <c r="L125" s="36"/>
      <c r="M125" s="36"/>
      <c r="N125" s="36"/>
      <c r="O125" s="36"/>
      <c r="P125" s="36"/>
      <c r="Q125" s="36"/>
      <c r="R125" s="36"/>
    </row>
    <row r="126" spans="5:18" x14ac:dyDescent="0.25">
      <c r="E126"/>
      <c r="F126"/>
      <c r="G126"/>
      <c r="H126"/>
      <c r="L126" s="36"/>
      <c r="M126" s="36"/>
      <c r="N126" s="36"/>
      <c r="O126" s="36"/>
      <c r="P126" s="36"/>
      <c r="Q126" s="36"/>
      <c r="R126" s="36"/>
    </row>
    <row r="127" spans="5:18" x14ac:dyDescent="0.25">
      <c r="E127"/>
      <c r="F127"/>
      <c r="G127"/>
      <c r="H127"/>
      <c r="L127" s="36"/>
      <c r="M127" s="36"/>
      <c r="N127" s="36"/>
      <c r="O127" s="36"/>
      <c r="P127" s="36"/>
      <c r="Q127" s="36"/>
      <c r="R127" s="36"/>
    </row>
    <row r="128" spans="5:18" x14ac:dyDescent="0.25">
      <c r="E128"/>
      <c r="F128"/>
      <c r="G128"/>
      <c r="H128"/>
      <c r="L128" s="36"/>
      <c r="M128" s="36"/>
      <c r="N128" s="36"/>
      <c r="O128" s="36"/>
      <c r="P128" s="36"/>
      <c r="Q128" s="36"/>
      <c r="R128" s="36"/>
    </row>
    <row r="129" spans="5:18" x14ac:dyDescent="0.25">
      <c r="E129"/>
      <c r="F129"/>
      <c r="G129"/>
      <c r="H129"/>
      <c r="L129" s="36"/>
      <c r="M129" s="36"/>
      <c r="N129" s="36"/>
      <c r="O129" s="36"/>
      <c r="P129" s="36"/>
      <c r="Q129" s="36"/>
      <c r="R129" s="36"/>
    </row>
    <row r="130" spans="5:18" x14ac:dyDescent="0.25">
      <c r="E130"/>
      <c r="F130"/>
      <c r="G130"/>
      <c r="H130"/>
      <c r="L130" s="36"/>
      <c r="M130" s="36"/>
      <c r="N130" s="36"/>
      <c r="O130" s="36"/>
      <c r="P130" s="36"/>
      <c r="Q130" s="36"/>
      <c r="R130" s="36"/>
    </row>
    <row r="131" spans="5:18" x14ac:dyDescent="0.25">
      <c r="E131"/>
      <c r="F131"/>
      <c r="G131"/>
      <c r="H131"/>
      <c r="L131" s="36"/>
      <c r="M131" s="36"/>
      <c r="N131" s="36"/>
      <c r="O131" s="36"/>
      <c r="P131" s="36"/>
      <c r="Q131" s="36"/>
      <c r="R131" s="36"/>
    </row>
    <row r="132" spans="5:18" x14ac:dyDescent="0.25">
      <c r="E132"/>
      <c r="F132"/>
      <c r="G132"/>
      <c r="H132"/>
      <c r="L132" s="36"/>
      <c r="M132" s="36"/>
      <c r="N132" s="36"/>
      <c r="O132" s="36"/>
      <c r="P132" s="36"/>
      <c r="Q132" s="36"/>
      <c r="R132" s="36"/>
    </row>
    <row r="133" spans="5:18" x14ac:dyDescent="0.25">
      <c r="E133"/>
      <c r="F133"/>
      <c r="G133"/>
      <c r="H133"/>
      <c r="L133" s="36"/>
      <c r="M133" s="36"/>
      <c r="N133" s="36"/>
      <c r="O133" s="36"/>
      <c r="P133" s="36"/>
      <c r="Q133" s="36"/>
      <c r="R133" s="36"/>
    </row>
    <row r="134" spans="5:18" x14ac:dyDescent="0.25">
      <c r="E134"/>
      <c r="F134"/>
      <c r="G134"/>
      <c r="H134"/>
      <c r="L134" s="36"/>
      <c r="M134" s="36"/>
      <c r="N134" s="36"/>
      <c r="O134" s="36"/>
      <c r="P134" s="36"/>
      <c r="Q134" s="36"/>
      <c r="R134" s="36"/>
    </row>
    <row r="135" spans="5:18" x14ac:dyDescent="0.25">
      <c r="E135"/>
      <c r="F135"/>
      <c r="G135"/>
      <c r="H135"/>
      <c r="L135" s="36"/>
      <c r="M135" s="36"/>
      <c r="N135" s="36"/>
      <c r="O135" s="36"/>
      <c r="P135" s="36"/>
      <c r="Q135" s="36"/>
      <c r="R135" s="36"/>
    </row>
    <row r="136" spans="5:18" x14ac:dyDescent="0.25">
      <c r="E136"/>
      <c r="F136"/>
      <c r="G136"/>
      <c r="H136"/>
      <c r="L136" s="36"/>
      <c r="M136" s="36"/>
      <c r="N136" s="36"/>
      <c r="O136" s="36"/>
      <c r="P136" s="36"/>
      <c r="Q136" s="36"/>
      <c r="R136" s="36"/>
    </row>
    <row r="137" spans="5:18" x14ac:dyDescent="0.25">
      <c r="E137"/>
      <c r="F137"/>
      <c r="G137"/>
      <c r="H137"/>
      <c r="L137" s="36"/>
      <c r="M137" s="36"/>
      <c r="N137" s="36"/>
      <c r="O137" s="36"/>
      <c r="P137" s="36"/>
      <c r="Q137" s="36"/>
      <c r="R137" s="36"/>
    </row>
    <row r="138" spans="5:18" x14ac:dyDescent="0.25">
      <c r="E138"/>
      <c r="F138"/>
      <c r="G138"/>
      <c r="H138"/>
      <c r="L138" s="36"/>
      <c r="M138" s="36"/>
      <c r="N138" s="36"/>
      <c r="O138" s="36"/>
      <c r="P138" s="36"/>
      <c r="Q138" s="36"/>
      <c r="R138" s="36"/>
    </row>
    <row r="139" spans="5:18" x14ac:dyDescent="0.25">
      <c r="E139"/>
      <c r="F139"/>
      <c r="G139"/>
      <c r="H139"/>
      <c r="L139" s="36"/>
      <c r="M139" s="36"/>
      <c r="N139" s="36"/>
      <c r="O139" s="36"/>
      <c r="P139" s="36"/>
      <c r="Q139" s="36"/>
      <c r="R139" s="36"/>
    </row>
    <row r="140" spans="5:18" x14ac:dyDescent="0.25">
      <c r="E140"/>
      <c r="F140"/>
      <c r="G140"/>
      <c r="H140"/>
      <c r="L140" s="36"/>
      <c r="M140" s="36"/>
      <c r="N140" s="36"/>
      <c r="O140" s="36"/>
      <c r="P140" s="36"/>
      <c r="Q140" s="36"/>
      <c r="R140" s="36"/>
    </row>
    <row r="141" spans="5:18" x14ac:dyDescent="0.25">
      <c r="E141"/>
      <c r="F141"/>
      <c r="G141"/>
      <c r="H141"/>
      <c r="L141" s="36"/>
      <c r="M141" s="36"/>
      <c r="N141" s="36"/>
      <c r="O141" s="36"/>
      <c r="P141" s="36"/>
      <c r="Q141" s="36"/>
      <c r="R141" s="36"/>
    </row>
    <row r="142" spans="5:18" x14ac:dyDescent="0.25">
      <c r="E142"/>
      <c r="F142"/>
      <c r="G142"/>
      <c r="H142"/>
      <c r="L142" s="36"/>
      <c r="M142" s="36"/>
      <c r="N142" s="36"/>
      <c r="O142" s="36"/>
      <c r="P142" s="36"/>
      <c r="Q142" s="36"/>
      <c r="R142" s="36"/>
    </row>
    <row r="143" spans="5:18" x14ac:dyDescent="0.25">
      <c r="E143"/>
      <c r="F143"/>
      <c r="G143"/>
      <c r="H143"/>
      <c r="L143" s="36"/>
      <c r="M143" s="36"/>
      <c r="N143" s="36"/>
      <c r="O143" s="36"/>
      <c r="P143" s="36"/>
      <c r="Q143" s="36"/>
      <c r="R143" s="36"/>
    </row>
    <row r="144" spans="5:18" x14ac:dyDescent="0.25">
      <c r="E144"/>
      <c r="F144"/>
      <c r="G144"/>
      <c r="H144"/>
      <c r="L144" s="36"/>
      <c r="M144" s="36"/>
      <c r="N144" s="36"/>
      <c r="O144" s="36"/>
      <c r="P144" s="36"/>
      <c r="Q144" s="36"/>
      <c r="R144" s="36"/>
    </row>
    <row r="145" spans="5:18" x14ac:dyDescent="0.25">
      <c r="E145"/>
      <c r="F145"/>
      <c r="G145"/>
      <c r="H145"/>
      <c r="L145" s="36"/>
      <c r="M145" s="36"/>
      <c r="N145" s="36"/>
      <c r="O145" s="36"/>
      <c r="P145" s="36"/>
      <c r="Q145" s="36"/>
      <c r="R145" s="36"/>
    </row>
    <row r="146" spans="5:18" x14ac:dyDescent="0.25">
      <c r="E146"/>
      <c r="F146"/>
      <c r="G146"/>
      <c r="H146"/>
      <c r="L146" s="36"/>
      <c r="M146" s="36"/>
      <c r="N146" s="36"/>
      <c r="O146" s="36"/>
      <c r="P146" s="36"/>
      <c r="Q146" s="36"/>
      <c r="R146" s="36"/>
    </row>
    <row r="147" spans="5:18" x14ac:dyDescent="0.25">
      <c r="E147"/>
      <c r="F147"/>
      <c r="G147"/>
      <c r="H147"/>
      <c r="L147" s="36"/>
      <c r="M147" s="36"/>
      <c r="N147" s="36"/>
      <c r="O147" s="36"/>
      <c r="P147" s="36"/>
      <c r="Q147" s="36"/>
      <c r="R147" s="36"/>
    </row>
    <row r="148" spans="5:18" x14ac:dyDescent="0.25">
      <c r="E148"/>
      <c r="F148"/>
      <c r="G148"/>
      <c r="H148"/>
      <c r="L148" s="36"/>
      <c r="M148" s="36"/>
      <c r="N148" s="36"/>
      <c r="O148" s="36"/>
      <c r="P148" s="36"/>
      <c r="Q148" s="36"/>
      <c r="R148" s="36"/>
    </row>
    <row r="149" spans="5:18" x14ac:dyDescent="0.25">
      <c r="E149"/>
      <c r="F149"/>
      <c r="G149"/>
      <c r="H149"/>
      <c r="L149" s="36"/>
      <c r="M149" s="36"/>
      <c r="N149" s="36"/>
      <c r="O149" s="36"/>
      <c r="P149" s="36"/>
      <c r="Q149" s="36"/>
      <c r="R149" s="36"/>
    </row>
    <row r="150" spans="5:18" x14ac:dyDescent="0.25">
      <c r="E150"/>
      <c r="F150"/>
      <c r="G150"/>
      <c r="H150"/>
      <c r="L150" s="36"/>
      <c r="M150" s="36"/>
      <c r="N150" s="36"/>
      <c r="O150" s="36"/>
      <c r="P150" s="36"/>
      <c r="Q150" s="36"/>
      <c r="R150" s="36"/>
    </row>
    <row r="151" spans="5:18" x14ac:dyDescent="0.25">
      <c r="E151"/>
      <c r="F151"/>
      <c r="G151"/>
      <c r="H151"/>
      <c r="L151" s="36"/>
      <c r="M151" s="36"/>
      <c r="N151" s="36"/>
      <c r="O151" s="36"/>
      <c r="P151" s="36"/>
      <c r="Q151" s="36"/>
      <c r="R151" s="36"/>
    </row>
    <row r="152" spans="5:18" x14ac:dyDescent="0.25">
      <c r="E152"/>
      <c r="F152"/>
      <c r="G152"/>
      <c r="H152"/>
      <c r="L152" s="36"/>
      <c r="M152" s="36"/>
      <c r="N152" s="36"/>
      <c r="O152" s="36"/>
      <c r="P152" s="36"/>
      <c r="Q152" s="36"/>
      <c r="R152" s="36"/>
    </row>
    <row r="153" spans="5:18" x14ac:dyDescent="0.25">
      <c r="E153"/>
      <c r="F153"/>
      <c r="G153"/>
      <c r="H153"/>
      <c r="L153" s="36"/>
      <c r="M153" s="36"/>
      <c r="N153" s="36"/>
      <c r="O153" s="36"/>
      <c r="P153" s="36"/>
      <c r="Q153" s="36"/>
      <c r="R153" s="36"/>
    </row>
    <row r="154" spans="5:18" x14ac:dyDescent="0.25">
      <c r="E154"/>
      <c r="F154"/>
      <c r="G154"/>
      <c r="H154"/>
      <c r="L154" s="36"/>
      <c r="M154" s="36"/>
      <c r="N154" s="36"/>
      <c r="O154" s="36"/>
      <c r="P154" s="36"/>
      <c r="Q154" s="36"/>
      <c r="R154" s="36"/>
    </row>
    <row r="155" spans="5:18" x14ac:dyDescent="0.25">
      <c r="E155"/>
      <c r="F155"/>
      <c r="G155"/>
      <c r="H155"/>
      <c r="L155" s="36"/>
      <c r="M155" s="36"/>
      <c r="N155" s="36"/>
      <c r="O155" s="36"/>
      <c r="P155" s="36"/>
      <c r="Q155" s="36"/>
      <c r="R155" s="36"/>
    </row>
    <row r="156" spans="5:18" x14ac:dyDescent="0.25">
      <c r="E156"/>
      <c r="F156"/>
      <c r="G156"/>
      <c r="H156"/>
      <c r="L156" s="36"/>
      <c r="M156" s="36"/>
      <c r="N156" s="36"/>
      <c r="O156" s="36"/>
      <c r="P156" s="36"/>
      <c r="Q156" s="36"/>
      <c r="R156" s="36"/>
    </row>
    <row r="157" spans="5:18" x14ac:dyDescent="0.25">
      <c r="E157"/>
      <c r="F157"/>
      <c r="G157"/>
      <c r="H157"/>
      <c r="L157" s="36"/>
      <c r="M157" s="36"/>
      <c r="N157" s="36"/>
      <c r="O157" s="36"/>
      <c r="P157" s="36"/>
      <c r="Q157" s="36"/>
      <c r="R157" s="36"/>
    </row>
    <row r="158" spans="5:18" x14ac:dyDescent="0.25">
      <c r="E158"/>
      <c r="F158"/>
      <c r="G158"/>
      <c r="H158"/>
      <c r="L158" s="36"/>
      <c r="M158" s="36"/>
      <c r="N158" s="36"/>
      <c r="O158" s="36"/>
      <c r="P158" s="36"/>
      <c r="Q158" s="36"/>
      <c r="R158" s="36"/>
    </row>
    <row r="159" spans="5:18" x14ac:dyDescent="0.25">
      <c r="E159"/>
      <c r="F159"/>
      <c r="G159"/>
      <c r="H159"/>
      <c r="L159" s="36"/>
      <c r="M159" s="36"/>
      <c r="N159" s="36"/>
      <c r="O159" s="36"/>
      <c r="P159" s="36"/>
      <c r="Q159" s="36"/>
      <c r="R159" s="36"/>
    </row>
    <row r="160" spans="5:18" x14ac:dyDescent="0.25">
      <c r="E160"/>
      <c r="F160"/>
      <c r="G160"/>
      <c r="H160"/>
      <c r="L160" s="36"/>
      <c r="M160" s="36"/>
      <c r="N160" s="36"/>
      <c r="O160" s="36"/>
      <c r="P160" s="36"/>
      <c r="Q160" s="36"/>
      <c r="R160" s="36"/>
    </row>
    <row r="161" spans="5:18" x14ac:dyDescent="0.25">
      <c r="E161"/>
      <c r="F161"/>
      <c r="G161"/>
      <c r="H161"/>
      <c r="L161" s="36"/>
      <c r="M161" s="36"/>
      <c r="N161" s="36"/>
      <c r="O161" s="36"/>
      <c r="P161" s="36"/>
      <c r="Q161" s="36"/>
      <c r="R161" s="36"/>
    </row>
    <row r="162" spans="5:18" x14ac:dyDescent="0.25">
      <c r="E162"/>
      <c r="F162"/>
      <c r="G162"/>
      <c r="H162"/>
      <c r="L162" s="36"/>
      <c r="M162" s="36"/>
      <c r="N162" s="36"/>
      <c r="O162" s="36"/>
      <c r="P162" s="36"/>
      <c r="Q162" s="36"/>
      <c r="R162" s="36"/>
    </row>
    <row r="163" spans="5:18" x14ac:dyDescent="0.25">
      <c r="E163"/>
      <c r="F163"/>
      <c r="G163"/>
      <c r="H163"/>
      <c r="L163" s="36"/>
      <c r="M163" s="36"/>
      <c r="N163" s="36"/>
      <c r="O163" s="36"/>
      <c r="P163" s="36"/>
      <c r="Q163" s="36"/>
      <c r="R163" s="36"/>
    </row>
    <row r="164" spans="5:18" x14ac:dyDescent="0.25">
      <c r="E164"/>
      <c r="F164"/>
      <c r="G164"/>
      <c r="H164"/>
      <c r="L164" s="36"/>
      <c r="M164" s="36"/>
      <c r="N164" s="36"/>
      <c r="O164" s="36"/>
      <c r="P164" s="36"/>
      <c r="Q164" s="36"/>
      <c r="R164" s="36"/>
    </row>
    <row r="165" spans="5:18" x14ac:dyDescent="0.25">
      <c r="E165"/>
      <c r="F165"/>
      <c r="G165"/>
      <c r="H165"/>
      <c r="L165" s="36"/>
      <c r="M165" s="36"/>
      <c r="N165" s="36"/>
      <c r="O165" s="36"/>
      <c r="P165" s="36"/>
      <c r="Q165" s="36"/>
      <c r="R165" s="36"/>
    </row>
    <row r="166" spans="5:18" x14ac:dyDescent="0.25">
      <c r="E166"/>
      <c r="F166"/>
      <c r="G166"/>
      <c r="H166"/>
      <c r="L166" s="36"/>
      <c r="M166" s="36"/>
      <c r="N166" s="36"/>
      <c r="O166" s="36"/>
      <c r="P166" s="36"/>
      <c r="Q166" s="36"/>
      <c r="R166" s="36"/>
    </row>
    <row r="167" spans="5:18" x14ac:dyDescent="0.25">
      <c r="E167"/>
      <c r="F167"/>
      <c r="G167"/>
      <c r="H167"/>
      <c r="L167" s="36"/>
      <c r="M167" s="36"/>
      <c r="N167" s="36"/>
      <c r="O167" s="36"/>
      <c r="P167" s="36"/>
      <c r="Q167" s="36"/>
      <c r="R167" s="36"/>
    </row>
    <row r="168" spans="5:18" x14ac:dyDescent="0.25">
      <c r="E168"/>
      <c r="F168"/>
      <c r="G168"/>
      <c r="H168"/>
      <c r="L168" s="36"/>
      <c r="M168" s="36"/>
      <c r="N168" s="36"/>
      <c r="O168" s="36"/>
      <c r="P168" s="36"/>
      <c r="Q168" s="36"/>
      <c r="R168" s="36"/>
    </row>
    <row r="169" spans="5:18" x14ac:dyDescent="0.25">
      <c r="E169"/>
      <c r="F169"/>
      <c r="G169"/>
      <c r="H169"/>
      <c r="L169" s="36"/>
      <c r="M169" s="36"/>
      <c r="N169" s="36"/>
      <c r="O169" s="36"/>
      <c r="P169" s="36"/>
      <c r="Q169" s="36"/>
      <c r="R169" s="36"/>
    </row>
    <row r="170" spans="5:18" x14ac:dyDescent="0.25">
      <c r="E170"/>
      <c r="F170"/>
      <c r="G170"/>
      <c r="H170"/>
      <c r="L170" s="36"/>
      <c r="M170" s="36"/>
      <c r="N170" s="36"/>
      <c r="O170" s="36"/>
      <c r="P170" s="36"/>
      <c r="Q170" s="36"/>
      <c r="R170" s="36"/>
    </row>
    <row r="171" spans="5:18" x14ac:dyDescent="0.25">
      <c r="E171"/>
      <c r="F171"/>
      <c r="G171"/>
      <c r="H171"/>
      <c r="L171" s="36"/>
      <c r="M171" s="36"/>
      <c r="N171" s="36"/>
      <c r="O171" s="36"/>
      <c r="P171" s="36"/>
      <c r="Q171" s="36"/>
      <c r="R171" s="36"/>
    </row>
    <row r="172" spans="5:18" x14ac:dyDescent="0.25">
      <c r="E172"/>
      <c r="F172"/>
      <c r="G172"/>
      <c r="H172"/>
      <c r="L172" s="36"/>
      <c r="M172" s="36"/>
      <c r="N172" s="36"/>
      <c r="O172" s="36"/>
      <c r="P172" s="36"/>
      <c r="Q172" s="36"/>
      <c r="R172" s="36"/>
    </row>
    <row r="173" spans="5:18" x14ac:dyDescent="0.25">
      <c r="E173"/>
      <c r="F173"/>
      <c r="G173"/>
      <c r="H173"/>
      <c r="L173" s="36"/>
      <c r="M173" s="36"/>
      <c r="N173" s="36"/>
      <c r="O173" s="36"/>
      <c r="P173" s="36"/>
      <c r="Q173" s="36"/>
      <c r="R173" s="36"/>
    </row>
    <row r="174" spans="5:18" x14ac:dyDescent="0.25">
      <c r="E174"/>
      <c r="F174"/>
      <c r="G174"/>
      <c r="H174"/>
      <c r="L174" s="36"/>
      <c r="M174" s="36"/>
      <c r="N174" s="36"/>
      <c r="O174" s="36"/>
      <c r="P174" s="36"/>
      <c r="Q174" s="36"/>
      <c r="R174" s="36"/>
    </row>
    <row r="175" spans="5:18" x14ac:dyDescent="0.25">
      <c r="E175"/>
      <c r="F175"/>
      <c r="G175"/>
      <c r="H175"/>
      <c r="L175" s="36"/>
      <c r="M175" s="36"/>
      <c r="N175" s="36"/>
      <c r="O175" s="36"/>
      <c r="P175" s="36"/>
      <c r="Q175" s="36"/>
      <c r="R175" s="36"/>
    </row>
    <row r="176" spans="5:18" x14ac:dyDescent="0.25">
      <c r="E176"/>
      <c r="F176"/>
      <c r="G176"/>
      <c r="H176"/>
      <c r="L176" s="36"/>
      <c r="M176" s="36"/>
      <c r="N176" s="36"/>
      <c r="O176" s="36"/>
      <c r="P176" s="36"/>
      <c r="Q176" s="36"/>
      <c r="R176" s="36"/>
    </row>
    <row r="177" spans="5:18" x14ac:dyDescent="0.25">
      <c r="E177"/>
      <c r="F177"/>
      <c r="G177"/>
      <c r="H177"/>
      <c r="L177" s="36"/>
      <c r="M177" s="36"/>
      <c r="N177" s="36"/>
      <c r="O177" s="36"/>
      <c r="P177" s="36"/>
      <c r="Q177" s="36"/>
      <c r="R177" s="36"/>
    </row>
    <row r="178" spans="5:18" x14ac:dyDescent="0.25">
      <c r="E178"/>
      <c r="F178"/>
      <c r="G178"/>
      <c r="H178"/>
      <c r="L178" s="36"/>
      <c r="M178" s="36"/>
      <c r="N178" s="36"/>
      <c r="O178" s="36"/>
      <c r="P178" s="36"/>
      <c r="Q178" s="36"/>
      <c r="R178" s="36"/>
    </row>
    <row r="179" spans="5:18" x14ac:dyDescent="0.25">
      <c r="E179"/>
      <c r="F179"/>
      <c r="G179"/>
      <c r="H179"/>
      <c r="L179" s="36"/>
      <c r="M179" s="36"/>
      <c r="N179" s="36"/>
      <c r="O179" s="36"/>
      <c r="P179" s="36"/>
      <c r="Q179" s="36"/>
      <c r="R179" s="36"/>
    </row>
    <row r="180" spans="5:18" x14ac:dyDescent="0.25">
      <c r="E180"/>
      <c r="F180"/>
      <c r="G180"/>
      <c r="H180"/>
      <c r="L180" s="36"/>
      <c r="M180" s="36"/>
      <c r="N180" s="36"/>
      <c r="O180" s="36"/>
      <c r="P180" s="36"/>
      <c r="Q180" s="36"/>
      <c r="R180" s="36"/>
    </row>
    <row r="181" spans="5:18" x14ac:dyDescent="0.25">
      <c r="E181"/>
      <c r="F181"/>
      <c r="G181"/>
      <c r="H181"/>
      <c r="L181" s="36"/>
      <c r="M181" s="36"/>
      <c r="N181" s="36"/>
      <c r="O181" s="36"/>
      <c r="P181" s="36"/>
      <c r="Q181" s="36"/>
      <c r="R181" s="36"/>
    </row>
    <row r="182" spans="5:18" x14ac:dyDescent="0.25">
      <c r="E182"/>
      <c r="F182"/>
      <c r="G182"/>
      <c r="H182"/>
      <c r="L182" s="36"/>
      <c r="M182" s="36"/>
      <c r="N182" s="36"/>
      <c r="O182" s="36"/>
      <c r="P182" s="36"/>
      <c r="Q182" s="36"/>
      <c r="R182" s="36"/>
    </row>
    <row r="183" spans="5:18" x14ac:dyDescent="0.25">
      <c r="E183"/>
      <c r="F183"/>
      <c r="G183"/>
      <c r="H183"/>
      <c r="L183" s="36"/>
      <c r="M183" s="36"/>
      <c r="N183" s="36"/>
      <c r="O183" s="36"/>
      <c r="P183" s="36"/>
      <c r="Q183" s="36"/>
      <c r="R183" s="36"/>
    </row>
    <row r="184" spans="5:18" x14ac:dyDescent="0.25">
      <c r="E184"/>
      <c r="F184"/>
      <c r="G184"/>
      <c r="H184"/>
      <c r="L184" s="36"/>
      <c r="M184" s="36"/>
      <c r="N184" s="36"/>
      <c r="O184" s="36"/>
      <c r="P184" s="36"/>
      <c r="Q184" s="36"/>
      <c r="R184" s="36"/>
    </row>
    <row r="185" spans="5:18" x14ac:dyDescent="0.25">
      <c r="E185"/>
      <c r="F185"/>
      <c r="G185"/>
      <c r="H185"/>
      <c r="L185" s="36"/>
      <c r="M185" s="36"/>
      <c r="N185" s="36"/>
      <c r="O185" s="36"/>
      <c r="P185" s="36"/>
      <c r="Q185" s="36"/>
      <c r="R185" s="36"/>
    </row>
    <row r="186" spans="5:18" x14ac:dyDescent="0.25">
      <c r="E186"/>
      <c r="F186"/>
      <c r="G186"/>
      <c r="H186"/>
      <c r="L186" s="36"/>
      <c r="M186" s="36"/>
      <c r="N186" s="36"/>
      <c r="O186" s="36"/>
      <c r="P186" s="36"/>
      <c r="Q186" s="36"/>
      <c r="R186" s="36"/>
    </row>
    <row r="187" spans="5:18" x14ac:dyDescent="0.25">
      <c r="E187"/>
      <c r="F187"/>
      <c r="G187"/>
      <c r="H187"/>
      <c r="L187" s="36"/>
      <c r="M187" s="36"/>
      <c r="N187" s="36"/>
      <c r="O187" s="36"/>
      <c r="P187" s="36"/>
      <c r="Q187" s="36"/>
      <c r="R187" s="36"/>
    </row>
    <row r="188" spans="5:18" x14ac:dyDescent="0.25">
      <c r="E188"/>
      <c r="F188"/>
      <c r="G188"/>
      <c r="H188"/>
      <c r="L188" s="36"/>
      <c r="M188" s="36"/>
      <c r="N188" s="36"/>
      <c r="O188" s="36"/>
      <c r="P188" s="36"/>
      <c r="Q188" s="36"/>
      <c r="R188" s="36"/>
    </row>
    <row r="189" spans="5:18" x14ac:dyDescent="0.25">
      <c r="E189"/>
      <c r="F189"/>
      <c r="G189"/>
      <c r="H189"/>
      <c r="L189" s="36"/>
      <c r="M189" s="36"/>
      <c r="N189" s="36"/>
      <c r="O189" s="36"/>
      <c r="P189" s="36"/>
      <c r="Q189" s="36"/>
      <c r="R189" s="36"/>
    </row>
    <row r="190" spans="5:18" x14ac:dyDescent="0.25">
      <c r="E190"/>
      <c r="F190"/>
      <c r="G190"/>
      <c r="H190"/>
      <c r="L190" s="36"/>
      <c r="M190" s="36"/>
      <c r="N190" s="36"/>
      <c r="O190" s="36"/>
      <c r="P190" s="36"/>
      <c r="Q190" s="36"/>
      <c r="R190" s="36"/>
    </row>
    <row r="191" spans="5:18" x14ac:dyDescent="0.25">
      <c r="E191"/>
      <c r="F191"/>
      <c r="G191"/>
      <c r="H191"/>
      <c r="L191" s="36"/>
      <c r="M191" s="36"/>
      <c r="N191" s="36"/>
      <c r="O191" s="36"/>
      <c r="P191" s="36"/>
      <c r="Q191" s="36"/>
      <c r="R191" s="36"/>
    </row>
    <row r="192" spans="5:18" x14ac:dyDescent="0.25">
      <c r="E192"/>
      <c r="F192"/>
      <c r="G192"/>
      <c r="H192"/>
      <c r="L192" s="36"/>
      <c r="M192" s="36"/>
      <c r="N192" s="36"/>
      <c r="O192" s="36"/>
      <c r="P192" s="36"/>
      <c r="Q192" s="36"/>
      <c r="R192" s="36"/>
    </row>
    <row r="193" spans="5:18" x14ac:dyDescent="0.25">
      <c r="E193"/>
      <c r="F193"/>
      <c r="G193"/>
      <c r="H193"/>
      <c r="L193" s="36"/>
      <c r="M193" s="36"/>
      <c r="N193" s="36"/>
      <c r="O193" s="36"/>
      <c r="P193" s="36"/>
      <c r="Q193" s="36"/>
      <c r="R193" s="36"/>
    </row>
    <row r="194" spans="5:18" x14ac:dyDescent="0.25">
      <c r="E194"/>
      <c r="F194"/>
      <c r="G194"/>
      <c r="H194"/>
      <c r="L194" s="36"/>
      <c r="M194" s="36"/>
      <c r="N194" s="36"/>
      <c r="O194" s="36"/>
      <c r="P194" s="36"/>
      <c r="Q194" s="36"/>
      <c r="R194" s="36"/>
    </row>
    <row r="195" spans="5:18" x14ac:dyDescent="0.25">
      <c r="E195"/>
      <c r="F195"/>
      <c r="G195"/>
      <c r="H195"/>
      <c r="L195" s="36"/>
      <c r="M195" s="36"/>
      <c r="N195" s="36"/>
      <c r="O195" s="36"/>
      <c r="P195" s="36"/>
      <c r="Q195" s="36"/>
      <c r="R195" s="36"/>
    </row>
    <row r="196" spans="5:18" x14ac:dyDescent="0.25">
      <c r="E196"/>
      <c r="F196"/>
      <c r="G196"/>
      <c r="H196"/>
      <c r="L196" s="36"/>
      <c r="M196" s="36"/>
      <c r="N196" s="36"/>
      <c r="O196" s="36"/>
      <c r="P196" s="36"/>
      <c r="Q196" s="36"/>
      <c r="R196" s="36"/>
    </row>
    <row r="197" spans="5:18" x14ac:dyDescent="0.25">
      <c r="E197"/>
      <c r="F197"/>
      <c r="G197"/>
      <c r="H197"/>
      <c r="L197" s="36"/>
      <c r="M197" s="36"/>
      <c r="N197" s="36"/>
      <c r="O197" s="36"/>
      <c r="P197" s="36"/>
      <c r="Q197" s="36"/>
      <c r="R197" s="36"/>
    </row>
    <row r="198" spans="5:18" x14ac:dyDescent="0.25">
      <c r="E198"/>
      <c r="F198"/>
      <c r="G198"/>
      <c r="H198"/>
      <c r="L198" s="36"/>
      <c r="M198" s="36"/>
      <c r="N198" s="36"/>
      <c r="O198" s="36"/>
      <c r="P198" s="36"/>
      <c r="Q198" s="36"/>
      <c r="R198" s="36"/>
    </row>
    <row r="199" spans="5:18" x14ac:dyDescent="0.25">
      <c r="E199"/>
      <c r="F199"/>
      <c r="G199"/>
      <c r="H199"/>
      <c r="L199" s="36"/>
      <c r="M199" s="36"/>
      <c r="N199" s="36"/>
      <c r="O199" s="36"/>
      <c r="P199" s="36"/>
      <c r="Q199" s="36"/>
      <c r="R199" s="36"/>
    </row>
    <row r="200" spans="5:18" x14ac:dyDescent="0.25">
      <c r="E200"/>
      <c r="F200"/>
      <c r="G200"/>
      <c r="H200"/>
      <c r="L200" s="36"/>
      <c r="M200" s="36"/>
      <c r="N200" s="36"/>
      <c r="O200" s="36"/>
      <c r="P200" s="36"/>
      <c r="Q200" s="36"/>
      <c r="R200" s="36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  <row r="217" spans="5:8" x14ac:dyDescent="0.25">
      <c r="E217"/>
      <c r="F217"/>
      <c r="G217"/>
      <c r="H217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2023-01-24T07:31:32Z</dcterms:modified>
</cp:coreProperties>
</file>